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3275" windowHeight="7935"/>
  </bookViews>
  <sheets>
    <sheet name="Distribution FY 15" sheetId="1" r:id="rId1"/>
  </sheets>
  <definedNames>
    <definedName name="_xlnm._FilterDatabase" localSheetId="0" hidden="1">'Distribution FY 15'!$B$6:$C$75</definedName>
    <definedName name="_xlnm.Print_Area" localSheetId="0">'Distribution FY 15'!$B$6:$D$76</definedName>
    <definedName name="_xlnm.Print_Titles" localSheetId="0">'Distribution FY 15'!$1:$3</definedName>
  </definedNames>
  <calcPr calcId="125725"/>
</workbook>
</file>

<file path=xl/calcChain.xml><?xml version="1.0" encoding="utf-8"?>
<calcChain xmlns="http://schemas.openxmlformats.org/spreadsheetml/2006/main">
  <c r="C106" i="1"/>
  <c r="C98"/>
  <c r="C76"/>
  <c r="C53"/>
  <c r="C27"/>
  <c r="C25"/>
</calcChain>
</file>

<file path=xl/sharedStrings.xml><?xml version="1.0" encoding="utf-8"?>
<sst xmlns="http://schemas.openxmlformats.org/spreadsheetml/2006/main" count="108" uniqueCount="108">
  <si>
    <t>Locality Name</t>
  </si>
  <si>
    <t>FIPS</t>
  </si>
  <si>
    <t>Westmoreland County Treasurer</t>
  </si>
  <si>
    <t>York County</t>
  </si>
  <si>
    <t>Refund Amount</t>
  </si>
  <si>
    <t>Arlington County Treasurer</t>
  </si>
  <si>
    <t>Augusta County Treasurer</t>
  </si>
  <si>
    <t>Bedford County</t>
  </si>
  <si>
    <t>Botetourt County Office of the Treasurer</t>
  </si>
  <si>
    <t>Buckingham County Office of the Treasurer</t>
  </si>
  <si>
    <t>Caroline County</t>
  </si>
  <si>
    <t>Charles City County Office of the Treasurer</t>
  </si>
  <si>
    <t>Chesterfield County Treasurer</t>
  </si>
  <si>
    <t>City of Alexandria Revenue Admin Division</t>
  </si>
  <si>
    <t>City of Charlottesville Office of the Treasurer</t>
  </si>
  <si>
    <t>City of Cheasapeake</t>
  </si>
  <si>
    <t>City of Fairfax</t>
  </si>
  <si>
    <t>City of Fredericksburg</t>
  </si>
  <si>
    <t>City of Hampton Treasurer's Office</t>
  </si>
  <si>
    <t>City of Harrisonburg</t>
  </si>
  <si>
    <t>City of Lynchburg Finance Dept., Collections</t>
  </si>
  <si>
    <t>City of Newport News Department of Finance</t>
  </si>
  <si>
    <t>City of Poquoson</t>
  </si>
  <si>
    <t>City of Portsmouth</t>
  </si>
  <si>
    <t>City of Radford Treasurer</t>
  </si>
  <si>
    <t>City of Richmond Bureau of Tax Enforcement</t>
  </si>
  <si>
    <t>City of Roanoke Billings &amp; Collections</t>
  </si>
  <si>
    <t>City of Salem (Treasurer's Office)</t>
  </si>
  <si>
    <t>City of Staunton</t>
  </si>
  <si>
    <t>City of Suffolk Treasurer's Office</t>
  </si>
  <si>
    <t>City of Virginia Beach Office of the Treasurer</t>
  </si>
  <si>
    <t>City of Winchester</t>
  </si>
  <si>
    <t>Clarke County</t>
  </si>
  <si>
    <t>Culpeper County</t>
  </si>
  <si>
    <t>Cumberland County</t>
  </si>
  <si>
    <t>Fairfax County</t>
  </si>
  <si>
    <t>Fauquier County Office of the Treasurer</t>
  </si>
  <si>
    <t>Floyd County Treasurer</t>
  </si>
  <si>
    <t>Frederick County</t>
  </si>
  <si>
    <t>Gloucester County Treasurer's Office</t>
  </si>
  <si>
    <t>Goochland County</t>
  </si>
  <si>
    <t xml:space="preserve">Hanover County </t>
  </si>
  <si>
    <t>Henrico County</t>
  </si>
  <si>
    <t>Isle of Wight County</t>
  </si>
  <si>
    <t>James City County Office of the Treasurer</t>
  </si>
  <si>
    <t>Loudoun County Office of the County Treasurer</t>
  </si>
  <si>
    <t>Louisa County</t>
  </si>
  <si>
    <t>Montgomery County Treasurer</t>
  </si>
  <si>
    <t>New Kent County</t>
  </si>
  <si>
    <t>Northumberland County</t>
  </si>
  <si>
    <t>Orange County Office of the Treasurer</t>
  </si>
  <si>
    <t>Page County Treasurer's Office</t>
  </si>
  <si>
    <t>Pittsylvania County Treasurer</t>
  </si>
  <si>
    <t>Powhatan County Treasurer's Office</t>
  </si>
  <si>
    <t>Prince Edward County Treasurer</t>
  </si>
  <si>
    <t>Prince George County</t>
  </si>
  <si>
    <t>Prince William County Tax Enforcement Office</t>
  </si>
  <si>
    <t>Pulaski County Treasurer's Office</t>
  </si>
  <si>
    <t>Rappahannock County</t>
  </si>
  <si>
    <t>Roanoke County</t>
  </si>
  <si>
    <t>Rockbridge County</t>
  </si>
  <si>
    <t>Rockingham County</t>
  </si>
  <si>
    <t>Spotsylvania County</t>
  </si>
  <si>
    <t>Stafford County</t>
  </si>
  <si>
    <t>Warren County Office of the Treasurer</t>
  </si>
  <si>
    <t>Washington County</t>
  </si>
  <si>
    <t xml:space="preserve">Fluvanna </t>
  </si>
  <si>
    <t xml:space="preserve">Greene </t>
  </si>
  <si>
    <t xml:space="preserve">King George </t>
  </si>
  <si>
    <t xml:space="preserve">Shenandoah </t>
  </si>
  <si>
    <t>Henry County</t>
  </si>
  <si>
    <t>City of Hopewell</t>
  </si>
  <si>
    <t>Hopewell Redevelop &amp; Housing Authority applied to City of Hopewell:</t>
  </si>
  <si>
    <t>Revisions to Locality Name</t>
  </si>
  <si>
    <t>Norfolk City Treasurer</t>
  </si>
  <si>
    <t>City of Waynesboro</t>
  </si>
  <si>
    <t>Richmond County Treasurer's Office</t>
  </si>
  <si>
    <t>Smyth County</t>
  </si>
  <si>
    <t>Carroll</t>
  </si>
  <si>
    <t>Essex County</t>
  </si>
  <si>
    <t>Mecklenburg County Treasurer's Office</t>
  </si>
  <si>
    <t>Middlesex Treasurer</t>
  </si>
  <si>
    <t>Petersburg Treasurer</t>
  </si>
  <si>
    <t>Bath County</t>
  </si>
  <si>
    <t>Lunenburg</t>
  </si>
  <si>
    <t>Franklin County Treasurer's Office</t>
  </si>
  <si>
    <t>Nelson County</t>
  </si>
  <si>
    <t>Nottoway County Treasurer</t>
  </si>
  <si>
    <t>City of Colonial Heights Treasurer's Office</t>
  </si>
  <si>
    <t>City of Covington Office of the Treasurer</t>
  </si>
  <si>
    <t>City of Galax</t>
  </si>
  <si>
    <t>51197</t>
  </si>
  <si>
    <t>Wythe</t>
  </si>
  <si>
    <t>Albemarle County Treasurer</t>
  </si>
  <si>
    <t>Appomattox County Treasurer</t>
  </si>
  <si>
    <t>City of Falls Church, Treasurer</t>
  </si>
  <si>
    <t>Giles County Treasurer</t>
  </si>
  <si>
    <t>Halifax County</t>
  </si>
  <si>
    <t>Alleghany County</t>
  </si>
  <si>
    <t>Grayson County</t>
  </si>
  <si>
    <t xml:space="preserve">Tazewell County </t>
  </si>
  <si>
    <t>Franklin City</t>
  </si>
  <si>
    <t>Manassas Park</t>
  </si>
  <si>
    <t>Martinsville</t>
  </si>
  <si>
    <t>Campbell County Treasurer's Office</t>
  </si>
  <si>
    <t>County of Dinwiddie Office of the Treasurer</t>
  </si>
  <si>
    <t>Spay &amp; Neuter Distribution - 11/05/2014</t>
  </si>
  <si>
    <t>Total Spay &amp; Neuter Contributions Distributed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</si>
</sst>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quotePrefix="1" applyAlignment="1">
      <alignment horizontal="right"/>
    </xf>
    <xf numFmtId="0" fontId="4" fillId="0" borderId="0" xfId="0" applyFont="1" applyFill="1" applyBorder="1"/>
    <xf numFmtId="0" fontId="2" fillId="2" borderId="1" xfId="0" applyFont="1" applyFill="1" applyBorder="1"/>
    <xf numFmtId="0" fontId="0" fillId="0" borderId="0" xfId="0" quotePrefix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/>
    <xf numFmtId="0" fontId="5" fillId="0" borderId="0" xfId="0" applyFont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43" fontId="0" fillId="0" borderId="0" xfId="1" applyFont="1"/>
    <xf numFmtId="43" fontId="2" fillId="2" borderId="1" xfId="1" applyFont="1" applyFill="1" applyBorder="1"/>
    <xf numFmtId="4" fontId="1" fillId="0" borderId="0" xfId="0" applyNumberFormat="1" applyFont="1"/>
    <xf numFmtId="4" fontId="1" fillId="0" borderId="0" xfId="0" applyNumberFormat="1" applyFont="1" applyFill="1" applyBorder="1"/>
    <xf numFmtId="4" fontId="1" fillId="0" borderId="0" xfId="0" applyNumberFormat="1" applyFont="1" applyFill="1"/>
    <xf numFmtId="0" fontId="2" fillId="0" borderId="2" xfId="0" applyFont="1" applyBorder="1"/>
    <xf numFmtId="43" fontId="2" fillId="0" borderId="3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6"/>
  <sheetViews>
    <sheetView tabSelected="1" zoomScaleNormal="100" workbookViewId="0">
      <selection activeCell="C107" sqref="C107"/>
    </sheetView>
  </sheetViews>
  <sheetFormatPr defaultRowHeight="12.75"/>
  <cols>
    <col min="1" max="1" width="7.140625" bestFit="1" customWidth="1"/>
    <col min="2" max="2" width="46" customWidth="1"/>
    <col min="3" max="3" width="40.85546875" customWidth="1"/>
    <col min="4" max="4" width="11.85546875" customWidth="1"/>
    <col min="6" max="6" width="38.28515625" hidden="1" customWidth="1"/>
    <col min="11" max="11" width="10" bestFit="1" customWidth="1"/>
  </cols>
  <sheetData>
    <row r="1" spans="1:6">
      <c r="A1" s="8"/>
      <c r="C1" s="1"/>
      <c r="F1" t="s">
        <v>73</v>
      </c>
    </row>
    <row r="2" spans="1:6">
      <c r="B2" s="4" t="s">
        <v>106</v>
      </c>
      <c r="C2" s="12"/>
    </row>
    <row r="3" spans="1:6">
      <c r="A3" s="4" t="s">
        <v>1</v>
      </c>
      <c r="B3" s="4" t="s">
        <v>0</v>
      </c>
      <c r="C3" s="13" t="s">
        <v>4</v>
      </c>
    </row>
    <row r="6" spans="1:6">
      <c r="A6">
        <v>51003</v>
      </c>
      <c r="B6" s="6" t="s">
        <v>93</v>
      </c>
      <c r="C6" s="14">
        <v>316.35000000000002</v>
      </c>
    </row>
    <row r="7" spans="1:6">
      <c r="A7">
        <v>51005</v>
      </c>
      <c r="B7" s="9" t="s">
        <v>98</v>
      </c>
      <c r="C7" s="14">
        <v>4.75</v>
      </c>
    </row>
    <row r="8" spans="1:6">
      <c r="A8">
        <v>51011</v>
      </c>
      <c r="B8" s="6" t="s">
        <v>94</v>
      </c>
      <c r="C8" s="15">
        <v>23.75</v>
      </c>
    </row>
    <row r="9" spans="1:6">
      <c r="A9">
        <v>51013</v>
      </c>
      <c r="B9" s="6" t="s">
        <v>5</v>
      </c>
      <c r="C9" s="15">
        <v>2215.91</v>
      </c>
    </row>
    <row r="10" spans="1:6">
      <c r="A10">
        <v>51015</v>
      </c>
      <c r="B10" s="6" t="s">
        <v>6</v>
      </c>
      <c r="C10" s="15">
        <v>78.849999999999994</v>
      </c>
    </row>
    <row r="11" spans="1:6">
      <c r="A11">
        <v>51017</v>
      </c>
      <c r="B11" s="6" t="s">
        <v>83</v>
      </c>
      <c r="C11" s="15">
        <v>4.75</v>
      </c>
    </row>
    <row r="12" spans="1:6">
      <c r="A12">
        <v>51019</v>
      </c>
      <c r="B12" s="6" t="s">
        <v>7</v>
      </c>
      <c r="C12" s="15">
        <v>105.45</v>
      </c>
    </row>
    <row r="13" spans="1:6">
      <c r="A13">
        <v>51023</v>
      </c>
      <c r="B13" s="6" t="s">
        <v>8</v>
      </c>
      <c r="C13" s="15">
        <v>97.85</v>
      </c>
    </row>
    <row r="14" spans="1:6" s="7" customFormat="1">
      <c r="A14" s="7">
        <v>51029</v>
      </c>
      <c r="B14" s="6" t="s">
        <v>9</v>
      </c>
      <c r="C14" s="14">
        <v>9.5</v>
      </c>
    </row>
    <row r="15" spans="1:6" s="7" customFormat="1">
      <c r="A15" s="7">
        <v>51031</v>
      </c>
      <c r="B15" s="6" t="s">
        <v>104</v>
      </c>
      <c r="C15" s="14">
        <v>1.9</v>
      </c>
    </row>
    <row r="16" spans="1:6">
      <c r="A16">
        <v>51033</v>
      </c>
      <c r="B16" s="6" t="s">
        <v>10</v>
      </c>
      <c r="C16" s="14">
        <v>80.75</v>
      </c>
    </row>
    <row r="17" spans="1:3">
      <c r="A17" s="5">
        <v>51035</v>
      </c>
      <c r="B17" s="10" t="s">
        <v>78</v>
      </c>
      <c r="C17" s="14">
        <v>23.75</v>
      </c>
    </row>
    <row r="18" spans="1:3">
      <c r="A18">
        <v>51036</v>
      </c>
      <c r="B18" s="6" t="s">
        <v>11</v>
      </c>
      <c r="C18" s="14">
        <v>23.75</v>
      </c>
    </row>
    <row r="19" spans="1:3">
      <c r="A19">
        <v>51041</v>
      </c>
      <c r="B19" s="6" t="s">
        <v>12</v>
      </c>
      <c r="C19" s="14">
        <v>694.45</v>
      </c>
    </row>
    <row r="20" spans="1:3">
      <c r="A20">
        <v>51043</v>
      </c>
      <c r="B20" s="11" t="s">
        <v>32</v>
      </c>
      <c r="C20" s="14">
        <v>29.45</v>
      </c>
    </row>
    <row r="21" spans="1:3">
      <c r="A21">
        <v>51047</v>
      </c>
      <c r="B21" s="11" t="s">
        <v>33</v>
      </c>
      <c r="C21" s="14">
        <v>95</v>
      </c>
    </row>
    <row r="22" spans="1:3">
      <c r="A22">
        <v>51049</v>
      </c>
      <c r="B22" s="11" t="s">
        <v>34</v>
      </c>
      <c r="C22" s="14">
        <v>1.9</v>
      </c>
    </row>
    <row r="23" spans="1:3">
      <c r="A23" s="1">
        <v>51053</v>
      </c>
      <c r="B23" s="7" t="s">
        <v>105</v>
      </c>
      <c r="C23" s="14">
        <v>38</v>
      </c>
    </row>
    <row r="24" spans="1:3">
      <c r="A24">
        <v>51057</v>
      </c>
      <c r="B24" s="11" t="s">
        <v>79</v>
      </c>
      <c r="C24" s="14">
        <v>9.5</v>
      </c>
    </row>
    <row r="25" spans="1:3">
      <c r="A25">
        <v>51059</v>
      </c>
      <c r="B25" s="11" t="s">
        <v>35</v>
      </c>
      <c r="C25" s="14">
        <f>7563.1+4.75</f>
        <v>7567.85</v>
      </c>
    </row>
    <row r="26" spans="1:3">
      <c r="A26">
        <v>51061</v>
      </c>
      <c r="B26" s="11" t="s">
        <v>36</v>
      </c>
      <c r="C26" s="14">
        <v>660.25</v>
      </c>
    </row>
    <row r="27" spans="1:3">
      <c r="A27">
        <v>51063</v>
      </c>
      <c r="B27" s="11" t="s">
        <v>37</v>
      </c>
      <c r="C27" s="14">
        <f>6.65+0.95</f>
        <v>7.6000000000000005</v>
      </c>
    </row>
    <row r="28" spans="1:3">
      <c r="A28">
        <v>51065</v>
      </c>
      <c r="B28" s="11" t="s">
        <v>66</v>
      </c>
      <c r="C28" s="14">
        <v>62.48</v>
      </c>
    </row>
    <row r="29" spans="1:3">
      <c r="A29">
        <v>51067</v>
      </c>
      <c r="B29" s="11" t="s">
        <v>85</v>
      </c>
      <c r="C29" s="14">
        <v>14.25</v>
      </c>
    </row>
    <row r="30" spans="1:3">
      <c r="A30">
        <v>51069</v>
      </c>
      <c r="B30" s="11" t="s">
        <v>38</v>
      </c>
      <c r="C30" s="14">
        <v>171</v>
      </c>
    </row>
    <row r="31" spans="1:3">
      <c r="A31">
        <v>51071</v>
      </c>
      <c r="B31" s="11" t="s">
        <v>96</v>
      </c>
      <c r="C31" s="14">
        <v>90.25</v>
      </c>
    </row>
    <row r="32" spans="1:3">
      <c r="A32">
        <v>51073</v>
      </c>
      <c r="B32" s="11" t="s">
        <v>39</v>
      </c>
      <c r="C32" s="14">
        <v>526.29999999999995</v>
      </c>
    </row>
    <row r="33" spans="1:3">
      <c r="A33">
        <v>51075</v>
      </c>
      <c r="B33" s="11" t="s">
        <v>40</v>
      </c>
      <c r="C33" s="14">
        <v>171</v>
      </c>
    </row>
    <row r="34" spans="1:3">
      <c r="A34">
        <v>51077</v>
      </c>
      <c r="B34" s="9" t="s">
        <v>99</v>
      </c>
      <c r="C34" s="14">
        <v>28.5</v>
      </c>
    </row>
    <row r="35" spans="1:3">
      <c r="A35">
        <v>51079</v>
      </c>
      <c r="B35" s="11" t="s">
        <v>67</v>
      </c>
      <c r="C35" s="14">
        <v>4.75</v>
      </c>
    </row>
    <row r="36" spans="1:3">
      <c r="A36">
        <v>51083</v>
      </c>
      <c r="B36" s="11" t="s">
        <v>97</v>
      </c>
      <c r="C36" s="14">
        <v>4.75</v>
      </c>
    </row>
    <row r="37" spans="1:3">
      <c r="A37">
        <v>51085</v>
      </c>
      <c r="B37" s="11" t="s">
        <v>41</v>
      </c>
      <c r="C37" s="14">
        <v>146.30000000000001</v>
      </c>
    </row>
    <row r="38" spans="1:3">
      <c r="A38">
        <v>51087</v>
      </c>
      <c r="B38" s="11" t="s">
        <v>42</v>
      </c>
      <c r="C38" s="14">
        <v>482.6</v>
      </c>
    </row>
    <row r="39" spans="1:3">
      <c r="A39">
        <v>51089</v>
      </c>
      <c r="B39" s="11" t="s">
        <v>70</v>
      </c>
      <c r="C39" s="14">
        <v>42.75</v>
      </c>
    </row>
    <row r="40" spans="1:3">
      <c r="A40">
        <v>51093</v>
      </c>
      <c r="B40" s="11" t="s">
        <v>43</v>
      </c>
      <c r="C40" s="14">
        <v>23.75</v>
      </c>
    </row>
    <row r="41" spans="1:3">
      <c r="A41">
        <v>51095</v>
      </c>
      <c r="B41" s="11" t="s">
        <v>44</v>
      </c>
      <c r="C41" s="14">
        <v>135.85</v>
      </c>
    </row>
    <row r="42" spans="1:3">
      <c r="A42">
        <v>51099</v>
      </c>
      <c r="B42" s="11" t="s">
        <v>68</v>
      </c>
      <c r="C42" s="14">
        <v>866.4</v>
      </c>
    </row>
    <row r="43" spans="1:3">
      <c r="A43">
        <v>51107</v>
      </c>
      <c r="B43" s="11" t="s">
        <v>45</v>
      </c>
      <c r="C43" s="14">
        <v>950</v>
      </c>
    </row>
    <row r="44" spans="1:3">
      <c r="A44">
        <v>51109</v>
      </c>
      <c r="B44" s="11" t="s">
        <v>46</v>
      </c>
      <c r="C44" s="14">
        <v>265.05</v>
      </c>
    </row>
    <row r="45" spans="1:3">
      <c r="A45">
        <v>51111</v>
      </c>
      <c r="B45" s="11" t="s">
        <v>84</v>
      </c>
      <c r="C45" s="14">
        <v>23.75</v>
      </c>
    </row>
    <row r="46" spans="1:3">
      <c r="A46">
        <v>51117</v>
      </c>
      <c r="B46" s="11" t="s">
        <v>80</v>
      </c>
      <c r="C46" s="14">
        <v>47.5</v>
      </c>
    </row>
    <row r="47" spans="1:3">
      <c r="A47">
        <v>51119</v>
      </c>
      <c r="B47" s="11" t="s">
        <v>81</v>
      </c>
      <c r="C47" s="14">
        <v>29.45</v>
      </c>
    </row>
    <row r="48" spans="1:3">
      <c r="A48">
        <v>51121</v>
      </c>
      <c r="B48" s="11" t="s">
        <v>47</v>
      </c>
      <c r="C48" s="14">
        <v>628.9</v>
      </c>
    </row>
    <row r="49" spans="1:3">
      <c r="A49">
        <v>51125</v>
      </c>
      <c r="B49" s="11" t="s">
        <v>86</v>
      </c>
      <c r="C49" s="14">
        <v>4.75</v>
      </c>
    </row>
    <row r="50" spans="1:3">
      <c r="A50">
        <v>51127</v>
      </c>
      <c r="B50" s="11" t="s">
        <v>48</v>
      </c>
      <c r="C50" s="14">
        <v>71.25</v>
      </c>
    </row>
    <row r="51" spans="1:3">
      <c r="A51">
        <v>51133</v>
      </c>
      <c r="B51" s="11" t="s">
        <v>49</v>
      </c>
      <c r="C51" s="14">
        <v>9.5</v>
      </c>
    </row>
    <row r="52" spans="1:3">
      <c r="A52">
        <v>51135</v>
      </c>
      <c r="B52" s="11" t="s">
        <v>87</v>
      </c>
      <c r="C52" s="14">
        <v>104.5</v>
      </c>
    </row>
    <row r="53" spans="1:3">
      <c r="A53">
        <v>51137</v>
      </c>
      <c r="B53" s="11" t="s">
        <v>50</v>
      </c>
      <c r="C53" s="14">
        <f>24.7+19</f>
        <v>43.7</v>
      </c>
    </row>
    <row r="54" spans="1:3">
      <c r="A54">
        <v>51139</v>
      </c>
      <c r="B54" s="11" t="s">
        <v>51</v>
      </c>
      <c r="C54" s="14">
        <v>23.75</v>
      </c>
    </row>
    <row r="55" spans="1:3">
      <c r="A55">
        <v>51143</v>
      </c>
      <c r="B55" s="11" t="s">
        <v>52</v>
      </c>
      <c r="C55" s="14">
        <v>28.5</v>
      </c>
    </row>
    <row r="56" spans="1:3">
      <c r="A56">
        <v>51145</v>
      </c>
      <c r="B56" s="11" t="s">
        <v>53</v>
      </c>
      <c r="C56" s="14">
        <v>95.95</v>
      </c>
    </row>
    <row r="57" spans="1:3">
      <c r="A57">
        <v>51147</v>
      </c>
      <c r="B57" s="11" t="s">
        <v>54</v>
      </c>
      <c r="C57" s="14">
        <v>23.75</v>
      </c>
    </row>
    <row r="58" spans="1:3">
      <c r="A58">
        <v>51149</v>
      </c>
      <c r="B58" s="11" t="s">
        <v>55</v>
      </c>
      <c r="C58" s="14">
        <v>68.02</v>
      </c>
    </row>
    <row r="59" spans="1:3">
      <c r="A59">
        <v>51153</v>
      </c>
      <c r="B59" s="11" t="s">
        <v>56</v>
      </c>
      <c r="C59" s="14">
        <v>1020.3</v>
      </c>
    </row>
    <row r="60" spans="1:3">
      <c r="A60">
        <v>51155</v>
      </c>
      <c r="B60" s="11" t="s">
        <v>57</v>
      </c>
      <c r="C60" s="14">
        <v>2.85</v>
      </c>
    </row>
    <row r="61" spans="1:3">
      <c r="A61">
        <v>51157</v>
      </c>
      <c r="B61" s="11" t="s">
        <v>58</v>
      </c>
      <c r="C61" s="14">
        <v>57</v>
      </c>
    </row>
    <row r="62" spans="1:3">
      <c r="A62">
        <v>51159</v>
      </c>
      <c r="B62" s="11" t="s">
        <v>76</v>
      </c>
      <c r="C62" s="14">
        <v>42.75</v>
      </c>
    </row>
    <row r="63" spans="1:3">
      <c r="A63">
        <v>51161</v>
      </c>
      <c r="B63" s="11" t="s">
        <v>59</v>
      </c>
      <c r="C63" s="14">
        <v>173.85</v>
      </c>
    </row>
    <row r="64" spans="1:3">
      <c r="A64">
        <v>51163</v>
      </c>
      <c r="B64" s="11" t="s">
        <v>60</v>
      </c>
      <c r="C64" s="14">
        <v>58.9</v>
      </c>
    </row>
    <row r="65" spans="1:6">
      <c r="A65">
        <v>51165</v>
      </c>
      <c r="B65" s="11" t="s">
        <v>61</v>
      </c>
      <c r="C65" s="14">
        <v>157.69999999999999</v>
      </c>
    </row>
    <row r="66" spans="1:6">
      <c r="A66">
        <v>51171</v>
      </c>
      <c r="B66" s="11" t="s">
        <v>69</v>
      </c>
      <c r="C66" s="14">
        <v>23.75</v>
      </c>
    </row>
    <row r="67" spans="1:6">
      <c r="A67">
        <v>51173</v>
      </c>
      <c r="B67" s="11" t="s">
        <v>77</v>
      </c>
      <c r="C67" s="14">
        <v>10.45</v>
      </c>
    </row>
    <row r="68" spans="1:6">
      <c r="A68">
        <v>51177</v>
      </c>
      <c r="B68" s="11" t="s">
        <v>62</v>
      </c>
      <c r="C68" s="14">
        <v>339.72</v>
      </c>
    </row>
    <row r="69" spans="1:6">
      <c r="A69">
        <v>51179</v>
      </c>
      <c r="B69" s="11" t="s">
        <v>63</v>
      </c>
      <c r="C69" s="14">
        <v>272.64999999999998</v>
      </c>
    </row>
    <row r="70" spans="1:6">
      <c r="A70">
        <v>51185</v>
      </c>
      <c r="B70" s="9" t="s">
        <v>100</v>
      </c>
      <c r="C70" s="14">
        <v>36.1</v>
      </c>
      <c r="F70" t="s">
        <v>72</v>
      </c>
    </row>
    <row r="71" spans="1:6">
      <c r="A71">
        <v>51187</v>
      </c>
      <c r="B71" s="11" t="s">
        <v>64</v>
      </c>
      <c r="C71" s="14">
        <v>53.2</v>
      </c>
    </row>
    <row r="72" spans="1:6">
      <c r="A72">
        <v>51191</v>
      </c>
      <c r="B72" s="11" t="s">
        <v>65</v>
      </c>
      <c r="C72" s="14">
        <v>102.6</v>
      </c>
    </row>
    <row r="73" spans="1:6">
      <c r="A73">
        <v>51193</v>
      </c>
      <c r="B73" s="11" t="s">
        <v>2</v>
      </c>
      <c r="C73" s="14">
        <v>65.55</v>
      </c>
    </row>
    <row r="74" spans="1:6">
      <c r="A74" s="2" t="s">
        <v>91</v>
      </c>
      <c r="B74" s="11" t="s">
        <v>92</v>
      </c>
      <c r="C74" s="14">
        <v>47.5</v>
      </c>
    </row>
    <row r="75" spans="1:6">
      <c r="A75">
        <v>51199</v>
      </c>
      <c r="B75" s="6" t="s">
        <v>3</v>
      </c>
      <c r="C75" s="14">
        <v>23.75</v>
      </c>
    </row>
    <row r="76" spans="1:6">
      <c r="A76">
        <v>51510</v>
      </c>
      <c r="B76" s="6" t="s">
        <v>13</v>
      </c>
      <c r="C76" s="14">
        <f>1030.75+35</f>
        <v>1065.75</v>
      </c>
    </row>
    <row r="77" spans="1:6">
      <c r="A77">
        <v>51540</v>
      </c>
      <c r="B77" s="6" t="s">
        <v>14</v>
      </c>
      <c r="C77" s="14">
        <v>148.88999999999999</v>
      </c>
    </row>
    <row r="78" spans="1:6">
      <c r="A78">
        <v>51550</v>
      </c>
      <c r="B78" s="6" t="s">
        <v>15</v>
      </c>
      <c r="C78" s="14">
        <v>199.5</v>
      </c>
    </row>
    <row r="79" spans="1:6">
      <c r="A79">
        <v>51570</v>
      </c>
      <c r="B79" s="6" t="s">
        <v>88</v>
      </c>
      <c r="C79" s="14">
        <v>9.5</v>
      </c>
    </row>
    <row r="80" spans="1:6">
      <c r="A80">
        <v>51580</v>
      </c>
      <c r="B80" s="6" t="s">
        <v>89</v>
      </c>
      <c r="C80" s="14">
        <v>9.5</v>
      </c>
    </row>
    <row r="81" spans="1:3">
      <c r="A81">
        <v>51600</v>
      </c>
      <c r="B81" s="6" t="s">
        <v>16</v>
      </c>
      <c r="C81" s="14">
        <v>157.69999999999999</v>
      </c>
    </row>
    <row r="82" spans="1:3">
      <c r="A82">
        <v>51610</v>
      </c>
      <c r="B82" s="6" t="s">
        <v>95</v>
      </c>
      <c r="C82" s="14">
        <v>99.75</v>
      </c>
    </row>
    <row r="83" spans="1:3">
      <c r="A83">
        <v>51620</v>
      </c>
      <c r="B83" s="9" t="s">
        <v>101</v>
      </c>
      <c r="C83" s="14">
        <v>4.75</v>
      </c>
    </row>
    <row r="84" spans="1:3">
      <c r="A84">
        <v>51630</v>
      </c>
      <c r="B84" s="6" t="s">
        <v>17</v>
      </c>
      <c r="C84" s="14">
        <v>29.45</v>
      </c>
    </row>
    <row r="85" spans="1:3">
      <c r="A85">
        <v>51640</v>
      </c>
      <c r="B85" s="6" t="s">
        <v>90</v>
      </c>
      <c r="C85" s="14">
        <v>20.9</v>
      </c>
    </row>
    <row r="86" spans="1:3">
      <c r="A86">
        <v>51650</v>
      </c>
      <c r="B86" s="6" t="s">
        <v>18</v>
      </c>
      <c r="C86" s="14">
        <v>172.9</v>
      </c>
    </row>
    <row r="87" spans="1:3">
      <c r="A87">
        <v>51660</v>
      </c>
      <c r="B87" s="3" t="s">
        <v>19</v>
      </c>
      <c r="C87" s="14">
        <v>57</v>
      </c>
    </row>
    <row r="88" spans="1:3">
      <c r="A88">
        <v>51670</v>
      </c>
      <c r="B88" s="3" t="s">
        <v>71</v>
      </c>
      <c r="C88" s="14">
        <v>23.75</v>
      </c>
    </row>
    <row r="89" spans="1:3">
      <c r="A89" s="5">
        <v>51680</v>
      </c>
      <c r="B89" s="10" t="s">
        <v>20</v>
      </c>
      <c r="C89" s="14">
        <v>163.4</v>
      </c>
    </row>
    <row r="90" spans="1:3">
      <c r="A90">
        <v>51685</v>
      </c>
      <c r="B90" s="11" t="s">
        <v>102</v>
      </c>
      <c r="C90" s="14">
        <v>8.5500000000000007</v>
      </c>
    </row>
    <row r="91" spans="1:3">
      <c r="A91">
        <v>51690</v>
      </c>
      <c r="B91" s="11" t="s">
        <v>103</v>
      </c>
      <c r="C91" s="16">
        <v>23.75</v>
      </c>
    </row>
    <row r="92" spans="1:3">
      <c r="A92">
        <v>51700</v>
      </c>
      <c r="B92" s="11" t="s">
        <v>21</v>
      </c>
      <c r="C92" s="16">
        <v>74.099999999999994</v>
      </c>
    </row>
    <row r="93" spans="1:3">
      <c r="A93">
        <v>51710</v>
      </c>
      <c r="B93" s="11" t="s">
        <v>74</v>
      </c>
      <c r="C93" s="14">
        <v>51.52</v>
      </c>
    </row>
    <row r="94" spans="1:3">
      <c r="A94" s="2">
        <v>51730</v>
      </c>
      <c r="B94" s="11" t="s">
        <v>82</v>
      </c>
      <c r="C94" s="14">
        <v>4.75</v>
      </c>
    </row>
    <row r="95" spans="1:3">
      <c r="A95">
        <v>51735</v>
      </c>
      <c r="B95" s="11" t="s">
        <v>22</v>
      </c>
      <c r="C95" s="14">
        <v>14.25</v>
      </c>
    </row>
    <row r="96" spans="1:3">
      <c r="A96">
        <v>51740</v>
      </c>
      <c r="B96" s="11" t="s">
        <v>23</v>
      </c>
      <c r="C96" s="14">
        <v>66.5</v>
      </c>
    </row>
    <row r="97" spans="1:3">
      <c r="A97">
        <v>51750</v>
      </c>
      <c r="B97" s="3" t="s">
        <v>24</v>
      </c>
      <c r="C97" s="14">
        <v>12.35</v>
      </c>
    </row>
    <row r="98" spans="1:3">
      <c r="A98">
        <v>51760</v>
      </c>
      <c r="B98" s="6" t="s">
        <v>25</v>
      </c>
      <c r="C98" s="14">
        <f>484.5+10.45</f>
        <v>494.95</v>
      </c>
    </row>
    <row r="99" spans="1:3">
      <c r="A99">
        <v>51770</v>
      </c>
      <c r="B99" s="6" t="s">
        <v>26</v>
      </c>
      <c r="C99" s="14">
        <v>132.05000000000001</v>
      </c>
    </row>
    <row r="100" spans="1:3">
      <c r="A100">
        <v>51775</v>
      </c>
      <c r="B100" s="6" t="s">
        <v>27</v>
      </c>
      <c r="C100" s="14">
        <v>0.95</v>
      </c>
    </row>
    <row r="101" spans="1:3">
      <c r="A101">
        <v>51790</v>
      </c>
      <c r="B101" s="6" t="s">
        <v>28</v>
      </c>
      <c r="C101" s="14">
        <v>28.5</v>
      </c>
    </row>
    <row r="102" spans="1:3">
      <c r="A102">
        <v>51800</v>
      </c>
      <c r="B102" s="6" t="s">
        <v>29</v>
      </c>
      <c r="C102" s="14">
        <v>79.8</v>
      </c>
    </row>
    <row r="103" spans="1:3">
      <c r="A103">
        <v>51810</v>
      </c>
      <c r="B103" s="6" t="s">
        <v>30</v>
      </c>
      <c r="C103" s="14">
        <v>690.81</v>
      </c>
    </row>
    <row r="104" spans="1:3">
      <c r="A104" s="7">
        <v>51820</v>
      </c>
      <c r="B104" s="6" t="s">
        <v>75</v>
      </c>
      <c r="C104" s="14">
        <v>47.5</v>
      </c>
    </row>
    <row r="105" spans="1:3" ht="13.5" thickBot="1">
      <c r="A105">
        <v>51840</v>
      </c>
      <c r="B105" s="6" t="s">
        <v>31</v>
      </c>
      <c r="C105" s="14">
        <v>9.5</v>
      </c>
    </row>
    <row r="106" spans="1:3" ht="13.5" thickBot="1">
      <c r="B106" s="17" t="s">
        <v>107</v>
      </c>
      <c r="C106" s="18">
        <f>SUM(C6:C105)</f>
        <v>23671.750000000004</v>
      </c>
    </row>
  </sheetData>
  <phoneticPr fontId="3" type="noConversion"/>
  <printOptions gridLines="1"/>
  <pageMargins left="0.18" right="0.38" top="0.27" bottom="0.43" header="0.27" footer="0.16"/>
  <pageSetup scale="77" orientation="portrait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Distribution FY 15</vt:lpstr>
      <vt:lpstr>'Distribution FY 15'!Print_Area</vt:lpstr>
      <vt:lpstr>'Distribution FY 15'!Print_Titles</vt:lpstr>
    </vt:vector>
  </TitlesOfParts>
  <Company>Virginia IT Infrastructure Partnership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athornton</dc:creator>
  <cp:lastModifiedBy>Zoe Cobb</cp:lastModifiedBy>
  <cp:lastPrinted>2015-10-30T20:05:42Z</cp:lastPrinted>
  <dcterms:created xsi:type="dcterms:W3CDTF">2008-08-21T15:07:22Z</dcterms:created>
  <dcterms:modified xsi:type="dcterms:W3CDTF">2015-11-05T15:36:27Z</dcterms:modified>
</cp:coreProperties>
</file>