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kw63996\Documents\New Forms\"/>
    </mc:Choice>
  </mc:AlternateContent>
  <bookViews>
    <workbookView xWindow="0" yWindow="0" windowWidth="20490" windowHeight="7020" activeTab="1"/>
  </bookViews>
  <sheets>
    <sheet name="Expenses" sheetId="1" r:id="rId1"/>
    <sheet name="Credit" sheetId="3" r:id="rId2"/>
  </sheets>
  <definedNames>
    <definedName name="_xlnm.Print_Area" localSheetId="1">Credit!$B$1:$F$28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G36" i="1"/>
  <c r="E37" i="1"/>
  <c r="G37" i="1"/>
  <c r="E38" i="1"/>
  <c r="G38" i="1"/>
  <c r="E39" i="1"/>
  <c r="G39" i="1"/>
  <c r="E40" i="1"/>
  <c r="G40" i="1"/>
  <c r="E41" i="1"/>
  <c r="G41" i="1"/>
  <c r="E42" i="1"/>
  <c r="G42" i="1"/>
  <c r="E43" i="1"/>
  <c r="G43" i="1"/>
  <c r="E44" i="1"/>
  <c r="G44" i="1"/>
  <c r="E45" i="1"/>
  <c r="G45" i="1"/>
  <c r="E46" i="1"/>
  <c r="G46" i="1"/>
  <c r="E47" i="1"/>
  <c r="G47" i="1"/>
  <c r="E48" i="1"/>
  <c r="G48" i="1"/>
  <c r="E49" i="1"/>
  <c r="G49" i="1"/>
  <c r="E50" i="1"/>
  <c r="G50" i="1"/>
  <c r="E51" i="1"/>
  <c r="G51" i="1"/>
  <c r="E52" i="1"/>
  <c r="G52" i="1"/>
  <c r="E53" i="1"/>
  <c r="G53" i="1"/>
  <c r="E54" i="1"/>
  <c r="G54" i="1"/>
  <c r="E55" i="1"/>
  <c r="G55" i="1"/>
  <c r="E56" i="1"/>
  <c r="G56" i="1"/>
  <c r="E57" i="1"/>
  <c r="G57" i="1"/>
  <c r="E58" i="1"/>
  <c r="G58" i="1"/>
  <c r="E59" i="1"/>
  <c r="G59" i="1"/>
  <c r="E60" i="1"/>
  <c r="G60" i="1"/>
  <c r="E61" i="1"/>
  <c r="G61" i="1"/>
  <c r="E62" i="1"/>
  <c r="G62" i="1"/>
  <c r="E63" i="1"/>
  <c r="G63" i="1"/>
  <c r="E64" i="1"/>
  <c r="G64" i="1"/>
  <c r="E65" i="1"/>
  <c r="G65" i="1"/>
  <c r="E66" i="1"/>
  <c r="G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7" i="1"/>
  <c r="G77" i="1"/>
  <c r="E78" i="1"/>
  <c r="G78" i="1"/>
  <c r="E79" i="1"/>
  <c r="G79" i="1"/>
  <c r="E80" i="1"/>
  <c r="G80" i="1"/>
  <c r="E81" i="1"/>
  <c r="G81" i="1"/>
  <c r="E82" i="1"/>
  <c r="G82" i="1"/>
  <c r="E83" i="1"/>
  <c r="G83" i="1"/>
  <c r="E84" i="1"/>
  <c r="G84" i="1"/>
  <c r="E85" i="1"/>
  <c r="G85" i="1"/>
  <c r="E86" i="1"/>
  <c r="G86" i="1"/>
  <c r="E87" i="1"/>
  <c r="G87" i="1"/>
  <c r="E88" i="1"/>
  <c r="G88" i="1"/>
  <c r="E89" i="1"/>
  <c r="G89" i="1"/>
  <c r="E90" i="1"/>
  <c r="G90" i="1"/>
  <c r="E91" i="1"/>
  <c r="G91" i="1"/>
  <c r="E92" i="1"/>
  <c r="G92" i="1"/>
  <c r="E93" i="1"/>
  <c r="G93" i="1"/>
  <c r="E94" i="1"/>
  <c r="G94" i="1"/>
  <c r="E95" i="1"/>
  <c r="G95" i="1"/>
  <c r="E96" i="1"/>
  <c r="G96" i="1"/>
  <c r="E97" i="1"/>
  <c r="G97" i="1"/>
  <c r="E98" i="1"/>
  <c r="G98" i="1"/>
  <c r="E99" i="1"/>
  <c r="G99" i="1"/>
  <c r="E100" i="1"/>
  <c r="G100" i="1"/>
  <c r="E101" i="1"/>
  <c r="G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G112" i="1"/>
  <c r="E113" i="1"/>
  <c r="G113" i="1"/>
  <c r="E114" i="1"/>
  <c r="G114" i="1"/>
  <c r="E115" i="1"/>
  <c r="G115" i="1"/>
  <c r="E116" i="1"/>
  <c r="G116" i="1"/>
  <c r="E117" i="1"/>
  <c r="G117" i="1"/>
  <c r="E118" i="1"/>
  <c r="G118" i="1"/>
  <c r="E119" i="1"/>
  <c r="G119" i="1"/>
  <c r="E120" i="1"/>
  <c r="G120" i="1"/>
  <c r="E121" i="1"/>
  <c r="G121" i="1"/>
  <c r="E122" i="1"/>
  <c r="G122" i="1"/>
  <c r="E123" i="1"/>
  <c r="G123" i="1"/>
  <c r="E124" i="1"/>
  <c r="G124" i="1"/>
  <c r="E125" i="1"/>
  <c r="G125" i="1"/>
  <c r="E126" i="1"/>
  <c r="G126" i="1"/>
  <c r="E127" i="1"/>
  <c r="G127" i="1"/>
  <c r="E128" i="1"/>
  <c r="G128" i="1"/>
  <c r="E129" i="1"/>
  <c r="G129" i="1"/>
  <c r="E130" i="1"/>
  <c r="G130" i="1"/>
  <c r="E131" i="1"/>
  <c r="G131" i="1"/>
  <c r="E132" i="1"/>
  <c r="G132" i="1"/>
  <c r="E133" i="1"/>
  <c r="G133" i="1"/>
  <c r="E134" i="1"/>
  <c r="G134" i="1"/>
  <c r="E135" i="1"/>
  <c r="G135" i="1"/>
  <c r="E136" i="1"/>
  <c r="G136" i="1"/>
  <c r="E137" i="1"/>
  <c r="G137" i="1"/>
  <c r="E138" i="1"/>
  <c r="G138" i="1"/>
  <c r="E139" i="1"/>
  <c r="G139" i="1"/>
  <c r="E140" i="1"/>
  <c r="G140" i="1"/>
  <c r="E141" i="1"/>
  <c r="G141" i="1"/>
  <c r="E142" i="1"/>
  <c r="G142" i="1"/>
  <c r="E143" i="1"/>
  <c r="G143" i="1"/>
  <c r="E144" i="1"/>
  <c r="G144" i="1"/>
  <c r="E145" i="1"/>
  <c r="G145" i="1"/>
  <c r="E146" i="1"/>
  <c r="G146" i="1"/>
  <c r="E147" i="1"/>
  <c r="G147" i="1"/>
  <c r="E148" i="1"/>
  <c r="G148" i="1"/>
  <c r="E149" i="1"/>
  <c r="G149" i="1"/>
  <c r="E150" i="1"/>
  <c r="G150" i="1"/>
  <c r="E151" i="1"/>
  <c r="G151" i="1"/>
  <c r="E152" i="1"/>
  <c r="G152" i="1"/>
  <c r="E153" i="1"/>
  <c r="G153" i="1"/>
  <c r="E154" i="1"/>
  <c r="G154" i="1"/>
  <c r="E155" i="1"/>
  <c r="G155" i="1"/>
  <c r="E156" i="1"/>
  <c r="G156" i="1"/>
  <c r="E157" i="1"/>
  <c r="G157" i="1"/>
  <c r="E158" i="1"/>
  <c r="G158" i="1"/>
  <c r="E159" i="1"/>
  <c r="G159" i="1"/>
  <c r="E160" i="1"/>
  <c r="G160" i="1"/>
  <c r="E161" i="1"/>
  <c r="G161" i="1"/>
  <c r="E162" i="1"/>
  <c r="G162" i="1"/>
  <c r="E163" i="1"/>
  <c r="G163" i="1"/>
  <c r="E164" i="1"/>
  <c r="G164" i="1"/>
  <c r="E165" i="1"/>
  <c r="G165" i="1"/>
  <c r="E166" i="1"/>
  <c r="G166" i="1"/>
  <c r="E167" i="1"/>
  <c r="G167" i="1"/>
  <c r="E168" i="1"/>
  <c r="G168" i="1"/>
  <c r="E169" i="1"/>
  <c r="G169" i="1"/>
  <c r="E170" i="1"/>
  <c r="G170" i="1"/>
  <c r="E171" i="1"/>
  <c r="G171" i="1"/>
  <c r="E172" i="1"/>
  <c r="G172" i="1"/>
  <c r="E173" i="1"/>
  <c r="G173" i="1"/>
  <c r="E174" i="1"/>
  <c r="G174" i="1"/>
  <c r="E175" i="1"/>
  <c r="G175" i="1"/>
  <c r="E176" i="1"/>
  <c r="G176" i="1"/>
  <c r="E177" i="1"/>
  <c r="G177" i="1"/>
  <c r="E178" i="1"/>
  <c r="G178" i="1"/>
  <c r="E179" i="1"/>
  <c r="G179" i="1"/>
  <c r="E180" i="1"/>
  <c r="G180" i="1"/>
  <c r="E181" i="1"/>
  <c r="G181" i="1"/>
  <c r="E182" i="1"/>
  <c r="G182" i="1"/>
  <c r="E183" i="1"/>
  <c r="G183" i="1"/>
  <c r="E184" i="1"/>
  <c r="G184" i="1"/>
  <c r="E185" i="1"/>
  <c r="G185" i="1"/>
  <c r="E186" i="1"/>
  <c r="G186" i="1"/>
  <c r="E187" i="1"/>
  <c r="G187" i="1"/>
  <c r="E188" i="1"/>
  <c r="G188" i="1"/>
  <c r="E189" i="1"/>
  <c r="G189" i="1"/>
  <c r="E190" i="1"/>
  <c r="G190" i="1"/>
  <c r="E191" i="1"/>
  <c r="G191" i="1"/>
  <c r="E192" i="1"/>
  <c r="G192" i="1"/>
  <c r="E193" i="1"/>
  <c r="G193" i="1"/>
  <c r="E194" i="1"/>
  <c r="G194" i="1"/>
  <c r="E195" i="1"/>
  <c r="G195" i="1"/>
  <c r="E196" i="1"/>
  <c r="G196" i="1"/>
  <c r="E197" i="1"/>
  <c r="G197" i="1"/>
  <c r="E198" i="1"/>
  <c r="G198" i="1"/>
  <c r="E199" i="1"/>
  <c r="G199" i="1"/>
  <c r="E200" i="1"/>
  <c r="G200" i="1"/>
  <c r="E201" i="1"/>
  <c r="G201" i="1"/>
  <c r="E202" i="1"/>
  <c r="G202" i="1"/>
  <c r="E203" i="1"/>
  <c r="G203" i="1"/>
  <c r="E204" i="1"/>
  <c r="G204" i="1"/>
  <c r="E205" i="1"/>
  <c r="G205" i="1"/>
  <c r="E206" i="1"/>
  <c r="G206" i="1"/>
  <c r="E207" i="1"/>
  <c r="G207" i="1"/>
  <c r="E208" i="1"/>
  <c r="G208" i="1"/>
  <c r="E209" i="1"/>
  <c r="G209" i="1"/>
  <c r="E210" i="1"/>
  <c r="G210" i="1"/>
  <c r="D17" i="3" l="1"/>
  <c r="D19" i="3" s="1"/>
  <c r="D24" i="3" l="1"/>
  <c r="F7" i="3"/>
  <c r="C2" i="1"/>
  <c r="K2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" i="1"/>
  <c r="G6" i="1" l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" i="1"/>
  <c r="I2" i="1" l="1"/>
  <c r="L2" i="1" s="1"/>
  <c r="D23" i="3" s="1"/>
  <c r="D25" i="3" l="1"/>
  <c r="H2" i="3" s="1"/>
  <c r="I3" i="3" s="1"/>
  <c r="I4" i="3" l="1"/>
</calcChain>
</file>

<file path=xl/sharedStrings.xml><?xml version="1.0" encoding="utf-8"?>
<sst xmlns="http://schemas.openxmlformats.org/spreadsheetml/2006/main" count="37" uniqueCount="37">
  <si>
    <t>Contractor</t>
  </si>
  <si>
    <t>Supplies</t>
  </si>
  <si>
    <t>All</t>
  </si>
  <si>
    <t>Wages</t>
  </si>
  <si>
    <t>Please Key Cells with (*) ONLY</t>
  </si>
  <si>
    <t>1a</t>
  </si>
  <si>
    <t>1b</t>
  </si>
  <si>
    <t>1c</t>
  </si>
  <si>
    <t>3a</t>
  </si>
  <si>
    <t>3c</t>
  </si>
  <si>
    <t>Determination of How to Compute the credit</t>
  </si>
  <si>
    <t xml:space="preserve">Average Qualified Research and Development Expenses Calculation </t>
  </si>
  <si>
    <t>3b</t>
  </si>
  <si>
    <t>3d</t>
  </si>
  <si>
    <t>Total expenses from preceding 3 taxable years. Add Lines 3a - 3c.</t>
  </si>
  <si>
    <t>3e</t>
  </si>
  <si>
    <t>Average qualified research and development expenses for the preceding 3 taxable years.</t>
  </si>
  <si>
    <t>Divide amount on Line 3d by 3. If the credit year is a short taxable year, multiply the average qualified research and development expenses for the preceding 3 taxable years by the amount determined in Line 1c.</t>
  </si>
  <si>
    <t>Section 4 - Adjusted Expenses Calculation - For filers with Virginia qualified research and development expenses for the preceding 3 taxable years</t>
  </si>
  <si>
    <t>4a</t>
  </si>
  <si>
    <t>4b</t>
  </si>
  <si>
    <t>4c</t>
  </si>
  <si>
    <t>Credit Calculation</t>
  </si>
  <si>
    <t>For short year filers only:  Divide the number of days in Line 1b by 365 (366 if Leap Year)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</si>
  <si>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days included in the short year</t>
    </r>
  </si>
  <si>
    <t>Enter the current year expenses from Line 1a</t>
  </si>
  <si>
    <t>For filers with Virginia qualified research and development expenses for the preceding 3 taxable years</t>
  </si>
  <si>
    <t>Subtract Line 4b from Line 4a.</t>
  </si>
  <si>
    <t>Were R&amp;D expenses paid or incurred for the 3 taxable years immediately preceding the taxable year for which the credit is being claimed? If “Yes,” complete Sections 3 and 4 below. If no, stop here and enter the amount(s) on Line 1a above on Form RDC Section 2, Line 1.</t>
  </si>
  <si>
    <t>Multiply the total average expenses on Line 3e by 50% (0.5).</t>
  </si>
  <si>
    <t>The Average Qualified Research and Development Expenses for the 3 taxable years ending before the CY 2019.</t>
  </si>
  <si>
    <t>Computing Virginia Adjusted Expenses Amount for 2020</t>
  </si>
  <si>
    <t xml:space="preserve">VA Qualified R&amp;D Expenses in CY 2020. Enter the total from Schedule A, Line 4. These expenses must be in excess of $5 million in order to claim the Major Research and Development Expenses Tax Credit. (For FY filers, this will include a portion of 2 taxable years). </t>
  </si>
  <si>
    <t>Fiscal year filers: Include expenditures and gross receipts for Calendar Year 2020 (CY), regardless of the fiscal year (FY) when they were incurred.</t>
  </si>
  <si>
    <t>Expenses for the 3rd preceding taxable year (CY filers, enter expenses for Taxable Year 2017. FY filers, enter expenses for Taxable Year 2016).</t>
  </si>
  <si>
    <t>Expenses for the 2nd preceding taxable year (CY filers, enter expenses for Taxable Year 2018. FY filers, enter expenses for Taxable Year 2017).</t>
  </si>
  <si>
    <t>Expenses for the preceding taxable year (CY filers, enter expenses for Taxable Year 2019.  FY filers, enter expenses for Taxable Year 2018).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</si>
</sst>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8"/>
      <color rgb="FF000000"/>
      <name val="Tahoma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43" fontId="0" fillId="0" borderId="0" xfId="1" applyFont="1"/>
    <xf numFmtId="43" fontId="0" fillId="0" borderId="0" xfId="0" applyNumberFormat="1"/>
    <xf numFmtId="0" fontId="3" fillId="0" borderId="4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3" borderId="0" xfId="0" applyFont="1" applyFill="1" applyBorder="1"/>
    <xf numFmtId="0" fontId="4" fillId="0" borderId="4" xfId="0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8" xfId="0" applyNumberFormat="1" applyFont="1" applyBorder="1"/>
    <xf numFmtId="0" fontId="6" fillId="0" borderId="0" xfId="0" applyFont="1"/>
    <xf numFmtId="3" fontId="6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Border="1" applyAlignment="1">
      <alignment wrapText="1"/>
    </xf>
    <xf numFmtId="165" fontId="3" fillId="0" borderId="0" xfId="0" applyNumberFormat="1" applyFont="1" applyBorder="1"/>
    <xf numFmtId="0" fontId="4" fillId="4" borderId="0" xfId="0" applyFont="1" applyFill="1" applyBorder="1"/>
    <xf numFmtId="0" fontId="4" fillId="5" borderId="0" xfId="0" applyFont="1" applyFill="1" applyBorder="1"/>
    <xf numFmtId="0" fontId="4" fillId="5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164" fontId="0" fillId="0" borderId="12" xfId="0" applyNumberFormat="1" applyBorder="1"/>
    <xf numFmtId="164" fontId="0" fillId="0" borderId="15" xfId="1" applyNumberFormat="1" applyFont="1" applyBorder="1"/>
    <xf numFmtId="43" fontId="0" fillId="0" borderId="15" xfId="1" applyFont="1" applyBorder="1"/>
    <xf numFmtId="164" fontId="0" fillId="0" borderId="15" xfId="1" applyNumberFormat="1" applyFont="1" applyBorder="1" applyAlignment="1"/>
    <xf numFmtId="164" fontId="0" fillId="0" borderId="19" xfId="1" applyNumberFormat="1" applyFont="1" applyBorder="1" applyAlignment="1"/>
    <xf numFmtId="43" fontId="0" fillId="0" borderId="19" xfId="1" applyFont="1" applyBorder="1"/>
    <xf numFmtId="0" fontId="0" fillId="0" borderId="0" xfId="0" applyBorder="1"/>
    <xf numFmtId="164" fontId="0" fillId="6" borderId="19" xfId="1" applyNumberFormat="1" applyFont="1" applyFill="1" applyBorder="1" applyAlignment="1"/>
    <xf numFmtId="164" fontId="0" fillId="6" borderId="15" xfId="1" applyNumberFormat="1" applyFont="1" applyFill="1" applyBorder="1" applyAlignment="1"/>
    <xf numFmtId="43" fontId="0" fillId="6" borderId="15" xfId="1" applyFont="1" applyFill="1" applyBorder="1"/>
    <xf numFmtId="164" fontId="0" fillId="0" borderId="2" xfId="1" applyNumberFormat="1" applyFont="1" applyFill="1" applyBorder="1"/>
    <xf numFmtId="164" fontId="0" fillId="0" borderId="8" xfId="1" applyNumberFormat="1" applyFont="1" applyFill="1" applyBorder="1"/>
    <xf numFmtId="43" fontId="0" fillId="0" borderId="8" xfId="1" applyFont="1" applyFill="1" applyBorder="1"/>
    <xf numFmtId="164" fontId="2" fillId="0" borderId="3" xfId="0" applyNumberFormat="1" applyFont="1" applyBorder="1" applyAlignment="1">
      <alignment horizontal="center"/>
    </xf>
    <xf numFmtId="3" fontId="3" fillId="7" borderId="0" xfId="0" applyNumberFormat="1" applyFont="1" applyFill="1" applyBorder="1"/>
    <xf numFmtId="3" fontId="4" fillId="4" borderId="0" xfId="0" applyNumberFormat="1" applyFont="1" applyFill="1" applyBorder="1" applyAlignment="1">
      <alignment wrapText="1"/>
    </xf>
    <xf numFmtId="2" fontId="0" fillId="0" borderId="5" xfId="0" applyNumberFormat="1" applyBorder="1"/>
    <xf numFmtId="0" fontId="4" fillId="0" borderId="5" xfId="0" applyFont="1" applyBorder="1"/>
    <xf numFmtId="3" fontId="3" fillId="4" borderId="5" xfId="0" applyNumberFormat="1" applyFont="1" applyFill="1" applyBorder="1"/>
    <xf numFmtId="0" fontId="2" fillId="7" borderId="0" xfId="0" applyFont="1" applyFill="1" applyBorder="1"/>
    <xf numFmtId="3" fontId="3" fillId="7" borderId="5" xfId="0" applyNumberFormat="1" applyFont="1" applyFill="1" applyBorder="1"/>
    <xf numFmtId="3" fontId="3" fillId="0" borderId="12" xfId="0" applyNumberFormat="1" applyFont="1" applyBorder="1"/>
    <xf numFmtId="0" fontId="4" fillId="5" borderId="0" xfId="0" applyFont="1" applyFill="1" applyBorder="1" applyAlignment="1">
      <alignment horizontal="left" wrapText="1"/>
    </xf>
    <xf numFmtId="0" fontId="2" fillId="0" borderId="3" xfId="0" applyFont="1" applyBorder="1" applyAlignment="1">
      <alignment horizontal="center"/>
    </xf>
    <xf numFmtId="9" fontId="8" fillId="0" borderId="2" xfId="3" applyFont="1" applyFill="1" applyBorder="1"/>
    <xf numFmtId="43" fontId="8" fillId="0" borderId="2" xfId="1" applyFont="1" applyFill="1" applyBorder="1"/>
    <xf numFmtId="164" fontId="0" fillId="6" borderId="22" xfId="1" applyNumberFormat="1" applyFont="1" applyFill="1" applyBorder="1"/>
    <xf numFmtId="164" fontId="0" fillId="6" borderId="23" xfId="1" applyNumberFormat="1" applyFont="1" applyFill="1" applyBorder="1"/>
    <xf numFmtId="0" fontId="2" fillId="0" borderId="3" xfId="0" applyFont="1" applyFill="1" applyBorder="1" applyAlignment="1">
      <alignment horizontal="center"/>
    </xf>
    <xf numFmtId="164" fontId="0" fillId="0" borderId="12" xfId="0" applyNumberFormat="1" applyFill="1" applyBorder="1"/>
    <xf numFmtId="0" fontId="0" fillId="0" borderId="25" xfId="0" applyBorder="1"/>
    <xf numFmtId="0" fontId="0" fillId="0" borderId="16" xfId="0" applyBorder="1"/>
    <xf numFmtId="164" fontId="0" fillId="0" borderId="16" xfId="1" applyNumberFormat="1" applyFon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26" xfId="0" applyBorder="1"/>
    <xf numFmtId="0" fontId="0" fillId="0" borderId="13" xfId="0" applyBorder="1"/>
    <xf numFmtId="0" fontId="0" fillId="0" borderId="1" xfId="0" applyFill="1" applyBorder="1"/>
    <xf numFmtId="9" fontId="0" fillId="0" borderId="7" xfId="3" applyFont="1" applyFill="1" applyBorder="1"/>
    <xf numFmtId="164" fontId="0" fillId="0" borderId="12" xfId="1" applyNumberFormat="1" applyFont="1" applyFill="1" applyBorder="1"/>
    <xf numFmtId="164" fontId="0" fillId="6" borderId="24" xfId="1" applyNumberFormat="1" applyFont="1" applyFill="1" applyBorder="1"/>
    <xf numFmtId="164" fontId="0" fillId="0" borderId="25" xfId="1" applyNumberFormat="1" applyFont="1" applyBorder="1" applyAlignment="1"/>
    <xf numFmtId="164" fontId="0" fillId="6" borderId="11" xfId="1" applyNumberFormat="1" applyFont="1" applyFill="1" applyBorder="1"/>
    <xf numFmtId="164" fontId="0" fillId="0" borderId="16" xfId="1" applyNumberFormat="1" applyFont="1" applyBorder="1" applyAlignment="1"/>
    <xf numFmtId="0" fontId="0" fillId="6" borderId="11" xfId="0" applyFill="1" applyBorder="1"/>
    <xf numFmtId="164" fontId="0" fillId="0" borderId="1" xfId="1" applyNumberFormat="1" applyFont="1" applyFill="1" applyBorder="1" applyAlignment="1">
      <alignment horizontal="center"/>
    </xf>
    <xf numFmtId="164" fontId="0" fillId="0" borderId="7" xfId="1" applyNumberFormat="1" applyFont="1" applyFill="1" applyBorder="1"/>
    <xf numFmtId="164" fontId="0" fillId="0" borderId="5" xfId="0" applyNumberFormat="1" applyBorder="1"/>
    <xf numFmtId="9" fontId="9" fillId="0" borderId="11" xfId="3" applyFont="1" applyBorder="1" applyAlignment="1">
      <alignment horizontal="center"/>
    </xf>
    <xf numFmtId="166" fontId="9" fillId="0" borderId="13" xfId="0" applyNumberFormat="1" applyFont="1" applyBorder="1" applyAlignment="1">
      <alignment vertical="center"/>
    </xf>
    <xf numFmtId="9" fontId="9" fillId="0" borderId="10" xfId="3" applyFont="1" applyBorder="1" applyAlignment="1">
      <alignment horizontal="center"/>
    </xf>
    <xf numFmtId="166" fontId="9" fillId="0" borderId="14" xfId="0" applyNumberFormat="1" applyFont="1" applyBorder="1" applyAlignment="1">
      <alignment vertical="center"/>
    </xf>
    <xf numFmtId="3" fontId="12" fillId="0" borderId="0" xfId="0" applyNumberFormat="1" applyFont="1" applyBorder="1"/>
    <xf numFmtId="3" fontId="13" fillId="4" borderId="0" xfId="0" applyNumberFormat="1" applyFont="1" applyFill="1" applyBorder="1" applyAlignment="1">
      <alignment wrapText="1"/>
    </xf>
    <xf numFmtId="3" fontId="12" fillId="7" borderId="0" xfId="0" applyNumberFormat="1" applyFont="1" applyFill="1" applyBorder="1"/>
    <xf numFmtId="164" fontId="0" fillId="8" borderId="12" xfId="0" applyNumberFormat="1" applyFill="1" applyBorder="1"/>
    <xf numFmtId="3" fontId="12" fillId="0" borderId="5" xfId="0" applyNumberFormat="1" applyFont="1" applyBorder="1"/>
    <xf numFmtId="2" fontId="14" fillId="0" borderId="5" xfId="0" applyNumberFormat="1" applyFont="1" applyBorder="1"/>
    <xf numFmtId="3" fontId="4" fillId="0" borderId="6" xfId="0" applyNumberFormat="1" applyFont="1" applyBorder="1"/>
    <xf numFmtId="3" fontId="3" fillId="2" borderId="0" xfId="0" applyNumberFormat="1" applyFont="1" applyFill="1" applyBorder="1"/>
    <xf numFmtId="3" fontId="3" fillId="8" borderId="16" xfId="0" applyNumberFormat="1" applyFont="1" applyFill="1" applyBorder="1"/>
    <xf numFmtId="0" fontId="3" fillId="2" borderId="5" xfId="0" applyFont="1" applyFill="1" applyBorder="1"/>
    <xf numFmtId="3" fontId="4" fillId="0" borderId="21" xfId="0" applyNumberFormat="1" applyFont="1" applyBorder="1"/>
    <xf numFmtId="164" fontId="3" fillId="0" borderId="0" xfId="1" applyNumberFormat="1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9" fillId="0" borderId="9" xfId="1" applyFont="1" applyBorder="1" applyAlignment="1">
      <alignment horizontal="center"/>
    </xf>
    <xf numFmtId="43" fontId="9" fillId="0" borderId="20" xfId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166" fontId="9" fillId="0" borderId="16" xfId="2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0</xdr:row>
      <xdr:rowOff>9525</xdr:rowOff>
    </xdr:from>
    <xdr:to>
      <xdr:col>14</xdr:col>
      <xdr:colOff>66675</xdr:colOff>
      <xdr:row>1</xdr:row>
      <xdr:rowOff>171450</xdr:rowOff>
    </xdr:to>
    <xdr:sp macro="[0]!ClearClac" textlink="">
      <xdr:nvSpPr>
        <xdr:cNvPr id="2" name="Rounded Rectangle 1"/>
        <xdr:cNvSpPr/>
      </xdr:nvSpPr>
      <xdr:spPr>
        <a:xfrm>
          <a:off x="9439275" y="9525"/>
          <a:ext cx="981075" cy="352425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to Clear</a:t>
          </a:r>
        </a:p>
        <a:p>
          <a:pPr algn="l"/>
          <a:endParaRPr lang="en-US" sz="1100"/>
        </a:p>
      </xdr:txBody>
    </xdr:sp>
    <xdr:clientData/>
  </xdr:twoCellAnchor>
  <xdr:twoCellAnchor>
    <xdr:from>
      <xdr:col>14</xdr:col>
      <xdr:colOff>123825</xdr:colOff>
      <xdr:row>0</xdr:row>
      <xdr:rowOff>9525</xdr:rowOff>
    </xdr:from>
    <xdr:to>
      <xdr:col>14</xdr:col>
      <xdr:colOff>571500</xdr:colOff>
      <xdr:row>1</xdr:row>
      <xdr:rowOff>171450</xdr:rowOff>
    </xdr:to>
    <xdr:sp macro="[0]!ScrollTop" textlink="">
      <xdr:nvSpPr>
        <xdr:cNvPr id="8" name="Rounded Rectangle 7"/>
        <xdr:cNvSpPr/>
      </xdr:nvSpPr>
      <xdr:spPr>
        <a:xfrm>
          <a:off x="10477500" y="9525"/>
          <a:ext cx="447675" cy="352425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Top</a:t>
          </a: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8</xdr:row>
          <xdr:rowOff>9525</xdr:rowOff>
        </xdr:from>
        <xdr:to>
          <xdr:col>6</xdr:col>
          <xdr:colOff>304800</xdr:colOff>
          <xdr:row>11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7</xdr:row>
          <xdr:rowOff>190500</xdr:rowOff>
        </xdr:from>
        <xdr:to>
          <xdr:col>5</xdr:col>
          <xdr:colOff>28575</xdr:colOff>
          <xdr:row>11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296333</xdr:colOff>
      <xdr:row>4</xdr:row>
      <xdr:rowOff>127000</xdr:rowOff>
    </xdr:from>
    <xdr:to>
      <xdr:col>8</xdr:col>
      <xdr:colOff>635000</xdr:colOff>
      <xdr:row>6</xdr:row>
      <xdr:rowOff>1059</xdr:rowOff>
    </xdr:to>
    <xdr:sp macro="[0]!ClearCredit" textlink="">
      <xdr:nvSpPr>
        <xdr:cNvPr id="4" name="Rounded Rectangle 3"/>
        <xdr:cNvSpPr/>
      </xdr:nvSpPr>
      <xdr:spPr>
        <a:xfrm>
          <a:off x="12160250" y="910167"/>
          <a:ext cx="1047750" cy="561975"/>
        </a:xfrm>
        <a:prstGeom prst="round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to Clear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22"/>
  <sheetViews>
    <sheetView zoomScaleNormal="100" workbookViewId="0">
      <pane ySplit="2" topLeftCell="A3" activePane="bottomLeft" state="frozen"/>
      <selection pane="bottomLeft" activeCell="B3" sqref="B3"/>
    </sheetView>
  </sheetViews>
  <sheetFormatPr defaultRowHeight="15" x14ac:dyDescent="0.25"/>
  <cols>
    <col min="1" max="1" width="4" style="61" bestFit="1" customWidth="1"/>
    <col min="2" max="2" width="14.28515625" style="51" bestFit="1" customWidth="1"/>
    <col min="3" max="3" width="11.5703125" style="55" bestFit="1" customWidth="1"/>
    <col min="4" max="4" width="10.5703125" style="69" bestFit="1" customWidth="1"/>
    <col min="5" max="5" width="11.5703125" style="25" customWidth="1"/>
    <col min="6" max="6" width="11.5703125" style="33" customWidth="1"/>
    <col min="7" max="7" width="11.5703125" style="26" customWidth="1"/>
    <col min="8" max="8" width="11.5703125" style="33" customWidth="1"/>
    <col min="9" max="9" width="11.5703125" style="55" bestFit="1" customWidth="1"/>
    <col min="10" max="10" width="11.5703125" style="67" bestFit="1" customWidth="1"/>
    <col min="11" max="11" width="11.5703125" style="72" bestFit="1" customWidth="1"/>
    <col min="12" max="12" width="15.5703125" style="30" customWidth="1"/>
    <col min="13" max="13" width="9.140625" style="30" customWidth="1"/>
    <col min="14" max="15" width="9.140625" customWidth="1"/>
  </cols>
  <sheetData>
    <row r="1" spans="1:12" x14ac:dyDescent="0.25">
      <c r="A1" s="58"/>
      <c r="B1" s="34"/>
      <c r="C1" s="52" t="s">
        <v>3</v>
      </c>
      <c r="D1" s="62"/>
      <c r="E1" s="48">
        <v>0.65</v>
      </c>
      <c r="F1" s="49"/>
      <c r="G1" s="48">
        <v>0.75</v>
      </c>
      <c r="H1" s="48">
        <v>1</v>
      </c>
      <c r="I1" s="52" t="s">
        <v>0</v>
      </c>
      <c r="J1" s="70"/>
      <c r="K1" s="37" t="s">
        <v>1</v>
      </c>
      <c r="L1" s="47" t="s">
        <v>2</v>
      </c>
    </row>
    <row r="2" spans="1:12" ht="15.75" thickBot="1" x14ac:dyDescent="0.3">
      <c r="A2" s="59"/>
      <c r="B2" s="35"/>
      <c r="C2" s="53">
        <f>SUM(B$3:B$1048576)</f>
        <v>0</v>
      </c>
      <c r="D2" s="63"/>
      <c r="E2" s="35"/>
      <c r="F2" s="36"/>
      <c r="G2" s="36"/>
      <c r="H2" s="36"/>
      <c r="I2" s="64">
        <f>SUM(E3:E400,G3:G400,H3:H400)</f>
        <v>0</v>
      </c>
      <c r="J2" s="71"/>
      <c r="K2" s="24">
        <f>SUM(J$3:J$1048576)</f>
        <v>0</v>
      </c>
      <c r="L2" s="80">
        <f>SUM(C2,I2,K2)</f>
        <v>0</v>
      </c>
    </row>
    <row r="3" spans="1:12" x14ac:dyDescent="0.25">
      <c r="A3" s="60">
        <v>1</v>
      </c>
      <c r="B3" s="50"/>
      <c r="C3" s="54"/>
      <c r="D3" s="65"/>
      <c r="E3" s="28">
        <f t="shared" ref="E3:E34" si="0">ROUND(D3*$E$1,0)</f>
        <v>0</v>
      </c>
      <c r="F3" s="31"/>
      <c r="G3" s="29">
        <f>$G$1*F2</f>
        <v>0</v>
      </c>
      <c r="H3" s="31"/>
      <c r="I3" s="66"/>
      <c r="J3" s="65"/>
    </row>
    <row r="4" spans="1:12" x14ac:dyDescent="0.25">
      <c r="A4" s="61">
        <v>2</v>
      </c>
      <c r="D4" s="67"/>
      <c r="E4" s="27">
        <f t="shared" si="0"/>
        <v>0</v>
      </c>
      <c r="F4" s="32"/>
      <c r="G4" s="27">
        <f t="shared" ref="G4:G35" si="1">$G$1*F4</f>
        <v>0</v>
      </c>
      <c r="H4" s="32"/>
      <c r="I4" s="68"/>
    </row>
    <row r="5" spans="1:12" x14ac:dyDescent="0.25">
      <c r="A5" s="61">
        <v>3</v>
      </c>
      <c r="D5" s="67"/>
      <c r="E5" s="27">
        <f t="shared" si="0"/>
        <v>0</v>
      </c>
      <c r="F5" s="32"/>
      <c r="G5" s="27">
        <f t="shared" si="1"/>
        <v>0</v>
      </c>
      <c r="H5" s="32"/>
      <c r="I5" s="68"/>
    </row>
    <row r="6" spans="1:12" x14ac:dyDescent="0.25">
      <c r="A6" s="61">
        <v>4</v>
      </c>
      <c r="D6" s="67"/>
      <c r="E6" s="27">
        <f t="shared" si="0"/>
        <v>0</v>
      </c>
      <c r="F6" s="32"/>
      <c r="G6" s="27">
        <f t="shared" si="1"/>
        <v>0</v>
      </c>
      <c r="H6" s="32"/>
      <c r="I6" s="68"/>
    </row>
    <row r="7" spans="1:12" x14ac:dyDescent="0.25">
      <c r="A7" s="61">
        <v>5</v>
      </c>
      <c r="D7" s="67"/>
      <c r="E7" s="27">
        <f t="shared" si="0"/>
        <v>0</v>
      </c>
      <c r="F7" s="32"/>
      <c r="G7" s="27">
        <f t="shared" si="1"/>
        <v>0</v>
      </c>
      <c r="H7" s="32"/>
      <c r="I7" s="68"/>
    </row>
    <row r="8" spans="1:12" x14ac:dyDescent="0.25">
      <c r="A8" s="61">
        <v>6</v>
      </c>
      <c r="D8" s="67"/>
      <c r="E8" s="27">
        <f t="shared" si="0"/>
        <v>0</v>
      </c>
      <c r="F8" s="32"/>
      <c r="G8" s="27">
        <f t="shared" si="1"/>
        <v>0</v>
      </c>
      <c r="H8" s="32"/>
      <c r="I8" s="68"/>
    </row>
    <row r="9" spans="1:12" x14ac:dyDescent="0.25">
      <c r="A9" s="61">
        <v>7</v>
      </c>
      <c r="D9" s="67"/>
      <c r="E9" s="27">
        <f t="shared" si="0"/>
        <v>0</v>
      </c>
      <c r="F9" s="32"/>
      <c r="G9" s="27">
        <f t="shared" si="1"/>
        <v>0</v>
      </c>
      <c r="H9" s="32"/>
      <c r="I9" s="68"/>
    </row>
    <row r="10" spans="1:12" x14ac:dyDescent="0.25">
      <c r="A10" s="61">
        <v>8</v>
      </c>
      <c r="D10" s="67"/>
      <c r="E10" s="27">
        <f t="shared" si="0"/>
        <v>0</v>
      </c>
      <c r="F10" s="32"/>
      <c r="G10" s="27">
        <f t="shared" si="1"/>
        <v>0</v>
      </c>
      <c r="H10" s="32"/>
      <c r="I10" s="68"/>
    </row>
    <row r="11" spans="1:12" x14ac:dyDescent="0.25">
      <c r="A11" s="61">
        <v>9</v>
      </c>
      <c r="D11" s="67"/>
      <c r="E11" s="27">
        <f t="shared" si="0"/>
        <v>0</v>
      </c>
      <c r="F11" s="32"/>
      <c r="G11" s="27">
        <f t="shared" si="1"/>
        <v>0</v>
      </c>
      <c r="H11" s="32"/>
      <c r="I11" s="68"/>
    </row>
    <row r="12" spans="1:12" x14ac:dyDescent="0.25">
      <c r="A12" s="61">
        <v>10</v>
      </c>
      <c r="D12" s="67"/>
      <c r="E12" s="27">
        <f t="shared" si="0"/>
        <v>0</v>
      </c>
      <c r="F12" s="32"/>
      <c r="G12" s="27">
        <f t="shared" si="1"/>
        <v>0</v>
      </c>
      <c r="H12" s="32"/>
      <c r="I12" s="68"/>
    </row>
    <row r="13" spans="1:12" x14ac:dyDescent="0.25">
      <c r="A13" s="61">
        <v>11</v>
      </c>
      <c r="D13" s="67"/>
      <c r="E13" s="27">
        <f t="shared" si="0"/>
        <v>0</v>
      </c>
      <c r="F13" s="32"/>
      <c r="G13" s="27">
        <f t="shared" si="1"/>
        <v>0</v>
      </c>
      <c r="H13" s="32"/>
      <c r="I13" s="68"/>
    </row>
    <row r="14" spans="1:12" x14ac:dyDescent="0.25">
      <c r="A14" s="61">
        <v>12</v>
      </c>
      <c r="D14" s="67"/>
      <c r="E14" s="27">
        <f t="shared" si="0"/>
        <v>0</v>
      </c>
      <c r="F14" s="32"/>
      <c r="G14" s="27">
        <f t="shared" si="1"/>
        <v>0</v>
      </c>
      <c r="H14" s="32"/>
      <c r="I14" s="68"/>
    </row>
    <row r="15" spans="1:12" x14ac:dyDescent="0.25">
      <c r="A15" s="61">
        <v>13</v>
      </c>
      <c r="D15" s="67"/>
      <c r="E15" s="27">
        <f t="shared" si="0"/>
        <v>0</v>
      </c>
      <c r="F15" s="32"/>
      <c r="G15" s="27">
        <f t="shared" si="1"/>
        <v>0</v>
      </c>
      <c r="H15" s="32"/>
      <c r="I15" s="68"/>
    </row>
    <row r="16" spans="1:12" x14ac:dyDescent="0.25">
      <c r="A16" s="61">
        <v>14</v>
      </c>
      <c r="D16" s="67"/>
      <c r="E16" s="27">
        <f t="shared" si="0"/>
        <v>0</v>
      </c>
      <c r="F16" s="32"/>
      <c r="G16" s="27">
        <f t="shared" si="1"/>
        <v>0</v>
      </c>
      <c r="H16" s="32"/>
      <c r="I16" s="68"/>
    </row>
    <row r="17" spans="1:9" x14ac:dyDescent="0.25">
      <c r="A17" s="61">
        <v>15</v>
      </c>
      <c r="D17" s="67"/>
      <c r="E17" s="27">
        <f t="shared" si="0"/>
        <v>0</v>
      </c>
      <c r="F17" s="32"/>
      <c r="G17" s="27">
        <f t="shared" si="1"/>
        <v>0</v>
      </c>
      <c r="H17" s="32"/>
      <c r="I17" s="68"/>
    </row>
    <row r="18" spans="1:9" x14ac:dyDescent="0.25">
      <c r="A18" s="61">
        <v>16</v>
      </c>
      <c r="D18" s="67"/>
      <c r="E18" s="27">
        <f t="shared" si="0"/>
        <v>0</v>
      </c>
      <c r="F18" s="32"/>
      <c r="G18" s="27">
        <f t="shared" si="1"/>
        <v>0</v>
      </c>
      <c r="H18" s="32"/>
      <c r="I18" s="68"/>
    </row>
    <row r="19" spans="1:9" x14ac:dyDescent="0.25">
      <c r="A19" s="61">
        <v>17</v>
      </c>
      <c r="D19" s="67"/>
      <c r="E19" s="27">
        <f t="shared" si="0"/>
        <v>0</v>
      </c>
      <c r="F19" s="32"/>
      <c r="G19" s="27">
        <f t="shared" si="1"/>
        <v>0</v>
      </c>
      <c r="H19" s="32"/>
      <c r="I19" s="68"/>
    </row>
    <row r="20" spans="1:9" x14ac:dyDescent="0.25">
      <c r="A20" s="61">
        <v>18</v>
      </c>
      <c r="D20" s="67"/>
      <c r="E20" s="27">
        <f t="shared" si="0"/>
        <v>0</v>
      </c>
      <c r="F20" s="32"/>
      <c r="G20" s="27">
        <f t="shared" si="1"/>
        <v>0</v>
      </c>
      <c r="H20" s="32"/>
      <c r="I20" s="68"/>
    </row>
    <row r="21" spans="1:9" x14ac:dyDescent="0.25">
      <c r="A21" s="61">
        <v>19</v>
      </c>
      <c r="D21" s="67"/>
      <c r="E21" s="27">
        <f t="shared" si="0"/>
        <v>0</v>
      </c>
      <c r="F21" s="32"/>
      <c r="G21" s="27">
        <f t="shared" si="1"/>
        <v>0</v>
      </c>
      <c r="H21" s="32"/>
      <c r="I21" s="68"/>
    </row>
    <row r="22" spans="1:9" x14ac:dyDescent="0.25">
      <c r="A22" s="61">
        <v>20</v>
      </c>
      <c r="D22" s="67"/>
      <c r="E22" s="27">
        <f t="shared" si="0"/>
        <v>0</v>
      </c>
      <c r="F22" s="32"/>
      <c r="G22" s="27">
        <f t="shared" si="1"/>
        <v>0</v>
      </c>
      <c r="H22" s="32"/>
      <c r="I22" s="68"/>
    </row>
    <row r="23" spans="1:9" x14ac:dyDescent="0.25">
      <c r="A23" s="61">
        <v>21</v>
      </c>
      <c r="C23" s="56"/>
      <c r="D23" s="67"/>
      <c r="E23" s="27">
        <f t="shared" si="0"/>
        <v>0</v>
      </c>
      <c r="F23" s="32"/>
      <c r="G23" s="27">
        <f t="shared" si="1"/>
        <v>0</v>
      </c>
      <c r="H23" s="32"/>
      <c r="I23" s="68"/>
    </row>
    <row r="24" spans="1:9" x14ac:dyDescent="0.25">
      <c r="A24" s="61">
        <v>22</v>
      </c>
      <c r="D24" s="67"/>
      <c r="E24" s="27">
        <f t="shared" si="0"/>
        <v>0</v>
      </c>
      <c r="F24" s="32"/>
      <c r="G24" s="27">
        <f t="shared" si="1"/>
        <v>0</v>
      </c>
      <c r="H24" s="32"/>
      <c r="I24" s="68"/>
    </row>
    <row r="25" spans="1:9" x14ac:dyDescent="0.25">
      <c r="A25" s="61">
        <v>23</v>
      </c>
      <c r="D25" s="67"/>
      <c r="E25" s="27">
        <f t="shared" si="0"/>
        <v>0</v>
      </c>
      <c r="F25" s="32"/>
      <c r="G25" s="27">
        <f t="shared" si="1"/>
        <v>0</v>
      </c>
      <c r="H25" s="32"/>
      <c r="I25" s="68"/>
    </row>
    <row r="26" spans="1:9" x14ac:dyDescent="0.25">
      <c r="A26" s="61">
        <v>24</v>
      </c>
      <c r="D26" s="67"/>
      <c r="E26" s="27">
        <f t="shared" si="0"/>
        <v>0</v>
      </c>
      <c r="F26" s="32"/>
      <c r="G26" s="27">
        <f t="shared" si="1"/>
        <v>0</v>
      </c>
      <c r="H26" s="32"/>
      <c r="I26" s="68"/>
    </row>
    <row r="27" spans="1:9" x14ac:dyDescent="0.25">
      <c r="A27" s="61">
        <v>25</v>
      </c>
      <c r="D27" s="67"/>
      <c r="E27" s="27">
        <f t="shared" si="0"/>
        <v>0</v>
      </c>
      <c r="F27" s="32"/>
      <c r="G27" s="27">
        <f t="shared" si="1"/>
        <v>0</v>
      </c>
      <c r="H27" s="32"/>
      <c r="I27" s="68"/>
    </row>
    <row r="28" spans="1:9" x14ac:dyDescent="0.25">
      <c r="A28" s="61">
        <v>26</v>
      </c>
      <c r="D28" s="67"/>
      <c r="E28" s="27">
        <f t="shared" si="0"/>
        <v>0</v>
      </c>
      <c r="F28" s="32"/>
      <c r="G28" s="27">
        <f t="shared" si="1"/>
        <v>0</v>
      </c>
      <c r="H28" s="32"/>
      <c r="I28" s="68"/>
    </row>
    <row r="29" spans="1:9" x14ac:dyDescent="0.25">
      <c r="A29" s="61">
        <v>27</v>
      </c>
      <c r="D29" s="67"/>
      <c r="E29" s="27">
        <f t="shared" si="0"/>
        <v>0</v>
      </c>
      <c r="F29" s="32"/>
      <c r="G29" s="27">
        <f t="shared" si="1"/>
        <v>0</v>
      </c>
      <c r="H29" s="32"/>
      <c r="I29" s="68"/>
    </row>
    <row r="30" spans="1:9" x14ac:dyDescent="0.25">
      <c r="A30" s="61">
        <v>28</v>
      </c>
      <c r="D30" s="67"/>
      <c r="E30" s="27">
        <f t="shared" si="0"/>
        <v>0</v>
      </c>
      <c r="F30" s="32"/>
      <c r="G30" s="27">
        <f t="shared" si="1"/>
        <v>0</v>
      </c>
      <c r="H30" s="32"/>
      <c r="I30" s="68"/>
    </row>
    <row r="31" spans="1:9" x14ac:dyDescent="0.25">
      <c r="A31" s="61">
        <v>29</v>
      </c>
      <c r="D31" s="67"/>
      <c r="E31" s="27">
        <f t="shared" si="0"/>
        <v>0</v>
      </c>
      <c r="F31" s="32"/>
      <c r="G31" s="27">
        <f t="shared" si="1"/>
        <v>0</v>
      </c>
      <c r="H31" s="32"/>
      <c r="I31" s="68"/>
    </row>
    <row r="32" spans="1:9" x14ac:dyDescent="0.25">
      <c r="A32" s="61">
        <v>30</v>
      </c>
      <c r="D32" s="67"/>
      <c r="E32" s="27">
        <f t="shared" si="0"/>
        <v>0</v>
      </c>
      <c r="F32" s="32"/>
      <c r="G32" s="27">
        <f t="shared" si="1"/>
        <v>0</v>
      </c>
      <c r="H32" s="32"/>
      <c r="I32" s="68"/>
    </row>
    <row r="33" spans="1:9" x14ac:dyDescent="0.25">
      <c r="A33" s="61">
        <v>31</v>
      </c>
      <c r="D33" s="67"/>
      <c r="E33" s="27">
        <f t="shared" si="0"/>
        <v>0</v>
      </c>
      <c r="F33" s="32"/>
      <c r="G33" s="27">
        <f t="shared" si="1"/>
        <v>0</v>
      </c>
      <c r="H33" s="32"/>
      <c r="I33" s="68"/>
    </row>
    <row r="34" spans="1:9" x14ac:dyDescent="0.25">
      <c r="A34" s="61">
        <v>32</v>
      </c>
      <c r="D34" s="67"/>
      <c r="E34" s="27">
        <f t="shared" si="0"/>
        <v>0</v>
      </c>
      <c r="F34" s="32"/>
      <c r="G34" s="27">
        <f t="shared" si="1"/>
        <v>0</v>
      </c>
      <c r="H34" s="32"/>
      <c r="I34" s="68"/>
    </row>
    <row r="35" spans="1:9" x14ac:dyDescent="0.25">
      <c r="A35" s="61">
        <v>33</v>
      </c>
      <c r="D35" s="67"/>
      <c r="E35" s="27">
        <f t="shared" ref="E35" si="2">ROUND(D35*$E$1,0)</f>
        <v>0</v>
      </c>
      <c r="F35" s="32"/>
      <c r="G35" s="27">
        <f t="shared" si="1"/>
        <v>0</v>
      </c>
      <c r="H35" s="32"/>
      <c r="I35" s="68"/>
    </row>
    <row r="36" spans="1:9" x14ac:dyDescent="0.25">
      <c r="A36" s="61">
        <v>34</v>
      </c>
      <c r="D36" s="67"/>
      <c r="E36" s="27">
        <f t="shared" ref="E36:E99" si="3">ROUND(D36*$E$1,0)</f>
        <v>0</v>
      </c>
      <c r="F36" s="32"/>
      <c r="G36" s="27">
        <f t="shared" ref="G36:G99" si="4">$G$1*F36</f>
        <v>0</v>
      </c>
      <c r="H36" s="32"/>
      <c r="I36" s="68"/>
    </row>
    <row r="37" spans="1:9" x14ac:dyDescent="0.25">
      <c r="A37" s="61">
        <v>35</v>
      </c>
      <c r="D37" s="67"/>
      <c r="E37" s="27">
        <f t="shared" si="3"/>
        <v>0</v>
      </c>
      <c r="F37" s="32"/>
      <c r="G37" s="27">
        <f t="shared" si="4"/>
        <v>0</v>
      </c>
      <c r="H37" s="32"/>
      <c r="I37" s="68"/>
    </row>
    <row r="38" spans="1:9" x14ac:dyDescent="0.25">
      <c r="A38" s="61">
        <v>36</v>
      </c>
      <c r="D38" s="67"/>
      <c r="E38" s="27">
        <f t="shared" si="3"/>
        <v>0</v>
      </c>
      <c r="F38" s="32"/>
      <c r="G38" s="27">
        <f t="shared" si="4"/>
        <v>0</v>
      </c>
      <c r="H38" s="32"/>
      <c r="I38" s="68"/>
    </row>
    <row r="39" spans="1:9" x14ac:dyDescent="0.25">
      <c r="A39" s="61">
        <v>37</v>
      </c>
      <c r="D39" s="67"/>
      <c r="E39" s="27">
        <f t="shared" si="3"/>
        <v>0</v>
      </c>
      <c r="F39" s="32"/>
      <c r="G39" s="27">
        <f t="shared" si="4"/>
        <v>0</v>
      </c>
      <c r="H39" s="32"/>
      <c r="I39" s="68"/>
    </row>
    <row r="40" spans="1:9" x14ac:dyDescent="0.25">
      <c r="A40" s="61">
        <v>38</v>
      </c>
      <c r="D40" s="67"/>
      <c r="E40" s="27">
        <f t="shared" si="3"/>
        <v>0</v>
      </c>
      <c r="F40" s="32"/>
      <c r="G40" s="27">
        <f t="shared" si="4"/>
        <v>0</v>
      </c>
      <c r="H40" s="32"/>
      <c r="I40" s="68"/>
    </row>
    <row r="41" spans="1:9" x14ac:dyDescent="0.25">
      <c r="A41" s="61">
        <v>39</v>
      </c>
      <c r="D41" s="67"/>
      <c r="E41" s="27">
        <f t="shared" si="3"/>
        <v>0</v>
      </c>
      <c r="F41" s="32"/>
      <c r="G41" s="27">
        <f t="shared" si="4"/>
        <v>0</v>
      </c>
      <c r="H41" s="32"/>
      <c r="I41" s="68"/>
    </row>
    <row r="42" spans="1:9" x14ac:dyDescent="0.25">
      <c r="A42" s="61">
        <v>40</v>
      </c>
      <c r="D42" s="67"/>
      <c r="E42" s="27">
        <f t="shared" si="3"/>
        <v>0</v>
      </c>
      <c r="F42" s="32"/>
      <c r="G42" s="27">
        <f t="shared" si="4"/>
        <v>0</v>
      </c>
      <c r="H42" s="32"/>
      <c r="I42" s="68"/>
    </row>
    <row r="43" spans="1:9" x14ac:dyDescent="0.25">
      <c r="A43" s="61">
        <v>41</v>
      </c>
      <c r="D43" s="67"/>
      <c r="E43" s="27">
        <f t="shared" si="3"/>
        <v>0</v>
      </c>
      <c r="F43" s="32"/>
      <c r="G43" s="27">
        <f t="shared" si="4"/>
        <v>0</v>
      </c>
      <c r="H43" s="32"/>
      <c r="I43" s="68"/>
    </row>
    <row r="44" spans="1:9" x14ac:dyDescent="0.25">
      <c r="A44" s="61">
        <v>42</v>
      </c>
      <c r="D44" s="67"/>
      <c r="E44" s="27">
        <f t="shared" si="3"/>
        <v>0</v>
      </c>
      <c r="F44" s="32"/>
      <c r="G44" s="27">
        <f t="shared" si="4"/>
        <v>0</v>
      </c>
      <c r="H44" s="32"/>
      <c r="I44" s="68"/>
    </row>
    <row r="45" spans="1:9" x14ac:dyDescent="0.25">
      <c r="A45" s="61">
        <v>43</v>
      </c>
      <c r="D45" s="67"/>
      <c r="E45" s="27">
        <f t="shared" si="3"/>
        <v>0</v>
      </c>
      <c r="F45" s="32"/>
      <c r="G45" s="27">
        <f t="shared" si="4"/>
        <v>0</v>
      </c>
      <c r="H45" s="32"/>
      <c r="I45" s="68"/>
    </row>
    <row r="46" spans="1:9" x14ac:dyDescent="0.25">
      <c r="A46" s="61">
        <v>44</v>
      </c>
      <c r="D46" s="67"/>
      <c r="E46" s="27">
        <f t="shared" si="3"/>
        <v>0</v>
      </c>
      <c r="F46" s="32"/>
      <c r="G46" s="27">
        <f t="shared" si="4"/>
        <v>0</v>
      </c>
      <c r="H46" s="32"/>
      <c r="I46" s="68"/>
    </row>
    <row r="47" spans="1:9" x14ac:dyDescent="0.25">
      <c r="A47" s="61">
        <v>45</v>
      </c>
      <c r="D47" s="67"/>
      <c r="E47" s="27">
        <f t="shared" si="3"/>
        <v>0</v>
      </c>
      <c r="F47" s="32"/>
      <c r="G47" s="27">
        <f t="shared" si="4"/>
        <v>0</v>
      </c>
      <c r="H47" s="32"/>
      <c r="I47" s="68"/>
    </row>
    <row r="48" spans="1:9" x14ac:dyDescent="0.25">
      <c r="A48" s="61">
        <v>46</v>
      </c>
      <c r="D48" s="67"/>
      <c r="E48" s="27">
        <f t="shared" si="3"/>
        <v>0</v>
      </c>
      <c r="F48" s="32"/>
      <c r="G48" s="27">
        <f t="shared" si="4"/>
        <v>0</v>
      </c>
      <c r="H48" s="32"/>
      <c r="I48" s="68"/>
    </row>
    <row r="49" spans="1:9" x14ac:dyDescent="0.25">
      <c r="A49" s="61">
        <v>47</v>
      </c>
      <c r="D49" s="67"/>
      <c r="E49" s="27">
        <f t="shared" si="3"/>
        <v>0</v>
      </c>
      <c r="F49" s="32"/>
      <c r="G49" s="27">
        <f t="shared" si="4"/>
        <v>0</v>
      </c>
      <c r="H49" s="32"/>
      <c r="I49" s="68"/>
    </row>
    <row r="50" spans="1:9" x14ac:dyDescent="0.25">
      <c r="A50" s="61">
        <v>48</v>
      </c>
      <c r="D50" s="67"/>
      <c r="E50" s="27">
        <f t="shared" si="3"/>
        <v>0</v>
      </c>
      <c r="F50" s="32"/>
      <c r="G50" s="27">
        <f t="shared" si="4"/>
        <v>0</v>
      </c>
      <c r="H50" s="32"/>
      <c r="I50" s="68"/>
    </row>
    <row r="51" spans="1:9" x14ac:dyDescent="0.25">
      <c r="A51" s="61">
        <v>49</v>
      </c>
      <c r="D51" s="67"/>
      <c r="E51" s="27">
        <f t="shared" si="3"/>
        <v>0</v>
      </c>
      <c r="F51" s="32"/>
      <c r="G51" s="27">
        <f t="shared" si="4"/>
        <v>0</v>
      </c>
      <c r="H51" s="32"/>
      <c r="I51" s="68"/>
    </row>
    <row r="52" spans="1:9" x14ac:dyDescent="0.25">
      <c r="A52" s="61">
        <v>50</v>
      </c>
      <c r="D52" s="67"/>
      <c r="E52" s="27">
        <f t="shared" si="3"/>
        <v>0</v>
      </c>
      <c r="F52" s="32"/>
      <c r="G52" s="27">
        <f t="shared" si="4"/>
        <v>0</v>
      </c>
      <c r="H52" s="32"/>
      <c r="I52" s="68"/>
    </row>
    <row r="53" spans="1:9" x14ac:dyDescent="0.25">
      <c r="A53" s="61">
        <v>51</v>
      </c>
      <c r="D53" s="67"/>
      <c r="E53" s="27">
        <f t="shared" si="3"/>
        <v>0</v>
      </c>
      <c r="F53" s="32"/>
      <c r="G53" s="27">
        <f t="shared" si="4"/>
        <v>0</v>
      </c>
      <c r="H53" s="32"/>
      <c r="I53" s="68"/>
    </row>
    <row r="54" spans="1:9" x14ac:dyDescent="0.25">
      <c r="A54" s="61">
        <v>52</v>
      </c>
      <c r="D54" s="67"/>
      <c r="E54" s="27">
        <f t="shared" si="3"/>
        <v>0</v>
      </c>
      <c r="F54" s="32"/>
      <c r="G54" s="27">
        <f t="shared" si="4"/>
        <v>0</v>
      </c>
      <c r="H54" s="32"/>
      <c r="I54" s="68"/>
    </row>
    <row r="55" spans="1:9" x14ac:dyDescent="0.25">
      <c r="A55" s="61">
        <v>53</v>
      </c>
      <c r="D55" s="67"/>
      <c r="E55" s="27">
        <f t="shared" si="3"/>
        <v>0</v>
      </c>
      <c r="F55" s="32"/>
      <c r="G55" s="27">
        <f t="shared" si="4"/>
        <v>0</v>
      </c>
      <c r="H55" s="32"/>
      <c r="I55" s="68"/>
    </row>
    <row r="56" spans="1:9" x14ac:dyDescent="0.25">
      <c r="A56" s="61">
        <v>54</v>
      </c>
      <c r="D56" s="67"/>
      <c r="E56" s="27">
        <f t="shared" si="3"/>
        <v>0</v>
      </c>
      <c r="F56" s="32"/>
      <c r="G56" s="27">
        <f t="shared" si="4"/>
        <v>0</v>
      </c>
      <c r="H56" s="32"/>
      <c r="I56" s="68"/>
    </row>
    <row r="57" spans="1:9" x14ac:dyDescent="0.25">
      <c r="A57" s="61">
        <v>55</v>
      </c>
      <c r="D57" s="67"/>
      <c r="E57" s="27">
        <f t="shared" si="3"/>
        <v>0</v>
      </c>
      <c r="F57" s="32"/>
      <c r="G57" s="27">
        <f t="shared" si="4"/>
        <v>0</v>
      </c>
      <c r="H57" s="32"/>
      <c r="I57" s="68"/>
    </row>
    <row r="58" spans="1:9" x14ac:dyDescent="0.25">
      <c r="A58" s="61">
        <v>56</v>
      </c>
      <c r="D58" s="67"/>
      <c r="E58" s="27">
        <f t="shared" si="3"/>
        <v>0</v>
      </c>
      <c r="F58" s="32"/>
      <c r="G58" s="27">
        <f t="shared" si="4"/>
        <v>0</v>
      </c>
      <c r="H58" s="32"/>
      <c r="I58" s="68"/>
    </row>
    <row r="59" spans="1:9" x14ac:dyDescent="0.25">
      <c r="A59" s="61">
        <v>57</v>
      </c>
      <c r="D59" s="67"/>
      <c r="E59" s="27">
        <f t="shared" si="3"/>
        <v>0</v>
      </c>
      <c r="F59" s="32"/>
      <c r="G59" s="27">
        <f t="shared" si="4"/>
        <v>0</v>
      </c>
      <c r="H59" s="32"/>
      <c r="I59" s="68"/>
    </row>
    <row r="60" spans="1:9" x14ac:dyDescent="0.25">
      <c r="A60" s="61">
        <v>58</v>
      </c>
      <c r="D60" s="67"/>
      <c r="E60" s="27">
        <f t="shared" si="3"/>
        <v>0</v>
      </c>
      <c r="F60" s="32"/>
      <c r="G60" s="27">
        <f t="shared" si="4"/>
        <v>0</v>
      </c>
      <c r="H60" s="32"/>
      <c r="I60" s="68"/>
    </row>
    <row r="61" spans="1:9" x14ac:dyDescent="0.25">
      <c r="A61" s="61">
        <v>59</v>
      </c>
      <c r="D61" s="67"/>
      <c r="E61" s="27">
        <f t="shared" si="3"/>
        <v>0</v>
      </c>
      <c r="F61" s="32"/>
      <c r="G61" s="27">
        <f t="shared" si="4"/>
        <v>0</v>
      </c>
      <c r="H61" s="32"/>
      <c r="I61" s="68"/>
    </row>
    <row r="62" spans="1:9" x14ac:dyDescent="0.25">
      <c r="A62" s="61">
        <v>60</v>
      </c>
      <c r="D62" s="67"/>
      <c r="E62" s="27">
        <f t="shared" si="3"/>
        <v>0</v>
      </c>
      <c r="F62" s="32"/>
      <c r="G62" s="27">
        <f t="shared" si="4"/>
        <v>0</v>
      </c>
      <c r="H62" s="32"/>
      <c r="I62" s="68"/>
    </row>
    <row r="63" spans="1:9" x14ac:dyDescent="0.25">
      <c r="A63" s="61">
        <v>61</v>
      </c>
      <c r="D63" s="67"/>
      <c r="E63" s="27">
        <f t="shared" si="3"/>
        <v>0</v>
      </c>
      <c r="F63" s="32"/>
      <c r="G63" s="27">
        <f t="shared" si="4"/>
        <v>0</v>
      </c>
      <c r="H63" s="32"/>
      <c r="I63" s="68"/>
    </row>
    <row r="64" spans="1:9" x14ac:dyDescent="0.25">
      <c r="A64" s="61">
        <v>62</v>
      </c>
      <c r="D64" s="67"/>
      <c r="E64" s="27">
        <f t="shared" si="3"/>
        <v>0</v>
      </c>
      <c r="F64" s="32"/>
      <c r="G64" s="27">
        <f t="shared" si="4"/>
        <v>0</v>
      </c>
      <c r="H64" s="32"/>
      <c r="I64" s="68"/>
    </row>
    <row r="65" spans="1:9" x14ac:dyDescent="0.25">
      <c r="A65" s="61">
        <v>63</v>
      </c>
      <c r="E65" s="27">
        <f t="shared" si="3"/>
        <v>0</v>
      </c>
      <c r="F65" s="32"/>
      <c r="G65" s="27">
        <f t="shared" si="4"/>
        <v>0</v>
      </c>
      <c r="H65" s="32"/>
      <c r="I65" s="68"/>
    </row>
    <row r="66" spans="1:9" x14ac:dyDescent="0.25">
      <c r="A66" s="61">
        <v>64</v>
      </c>
      <c r="E66" s="27">
        <f t="shared" si="3"/>
        <v>0</v>
      </c>
      <c r="F66" s="32"/>
      <c r="G66" s="27">
        <f t="shared" si="4"/>
        <v>0</v>
      </c>
      <c r="H66" s="32"/>
      <c r="I66" s="68"/>
    </row>
    <row r="67" spans="1:9" x14ac:dyDescent="0.25">
      <c r="A67" s="61">
        <v>65</v>
      </c>
      <c r="E67" s="27">
        <f t="shared" si="3"/>
        <v>0</v>
      </c>
      <c r="F67" s="32"/>
      <c r="G67" s="27">
        <f t="shared" si="4"/>
        <v>0</v>
      </c>
      <c r="H67" s="32"/>
      <c r="I67" s="68"/>
    </row>
    <row r="68" spans="1:9" x14ac:dyDescent="0.25">
      <c r="A68" s="61">
        <v>66</v>
      </c>
      <c r="E68" s="27">
        <f t="shared" si="3"/>
        <v>0</v>
      </c>
      <c r="F68" s="32"/>
      <c r="G68" s="27">
        <f t="shared" si="4"/>
        <v>0</v>
      </c>
      <c r="H68" s="32"/>
      <c r="I68" s="68"/>
    </row>
    <row r="69" spans="1:9" x14ac:dyDescent="0.25">
      <c r="A69" s="61">
        <v>67</v>
      </c>
      <c r="E69" s="27">
        <f t="shared" si="3"/>
        <v>0</v>
      </c>
      <c r="F69" s="32"/>
      <c r="G69" s="27">
        <f t="shared" si="4"/>
        <v>0</v>
      </c>
      <c r="H69" s="32"/>
      <c r="I69" s="68"/>
    </row>
    <row r="70" spans="1:9" x14ac:dyDescent="0.25">
      <c r="A70" s="61">
        <v>68</v>
      </c>
      <c r="E70" s="27">
        <f t="shared" si="3"/>
        <v>0</v>
      </c>
      <c r="F70" s="32"/>
      <c r="G70" s="27">
        <f t="shared" si="4"/>
        <v>0</v>
      </c>
      <c r="H70" s="32"/>
      <c r="I70" s="68"/>
    </row>
    <row r="71" spans="1:9" x14ac:dyDescent="0.25">
      <c r="A71" s="61">
        <v>69</v>
      </c>
      <c r="E71" s="27">
        <f t="shared" si="3"/>
        <v>0</v>
      </c>
      <c r="F71" s="32"/>
      <c r="G71" s="27">
        <f t="shared" si="4"/>
        <v>0</v>
      </c>
      <c r="H71" s="32"/>
      <c r="I71" s="68"/>
    </row>
    <row r="72" spans="1:9" x14ac:dyDescent="0.25">
      <c r="A72" s="61">
        <v>70</v>
      </c>
      <c r="E72" s="27">
        <f t="shared" si="3"/>
        <v>0</v>
      </c>
      <c r="F72" s="32"/>
      <c r="G72" s="27">
        <f t="shared" si="4"/>
        <v>0</v>
      </c>
      <c r="H72" s="32"/>
      <c r="I72" s="68"/>
    </row>
    <row r="73" spans="1:9" x14ac:dyDescent="0.25">
      <c r="A73" s="61">
        <v>71</v>
      </c>
      <c r="E73" s="27">
        <f t="shared" si="3"/>
        <v>0</v>
      </c>
      <c r="F73" s="32"/>
      <c r="G73" s="27">
        <f t="shared" si="4"/>
        <v>0</v>
      </c>
      <c r="H73" s="32"/>
      <c r="I73" s="68"/>
    </row>
    <row r="74" spans="1:9" x14ac:dyDescent="0.25">
      <c r="A74" s="61">
        <v>72</v>
      </c>
      <c r="E74" s="27">
        <f t="shared" si="3"/>
        <v>0</v>
      </c>
      <c r="F74" s="32"/>
      <c r="G74" s="27">
        <f t="shared" si="4"/>
        <v>0</v>
      </c>
      <c r="H74" s="32"/>
      <c r="I74" s="68"/>
    </row>
    <row r="75" spans="1:9" x14ac:dyDescent="0.25">
      <c r="A75" s="61">
        <v>73</v>
      </c>
      <c r="E75" s="27">
        <f t="shared" si="3"/>
        <v>0</v>
      </c>
      <c r="F75" s="32"/>
      <c r="G75" s="27">
        <f t="shared" si="4"/>
        <v>0</v>
      </c>
      <c r="H75" s="32"/>
      <c r="I75" s="68"/>
    </row>
    <row r="76" spans="1:9" x14ac:dyDescent="0.25">
      <c r="A76" s="61">
        <v>74</v>
      </c>
      <c r="E76" s="27">
        <f t="shared" si="3"/>
        <v>0</v>
      </c>
      <c r="F76" s="32"/>
      <c r="G76" s="27">
        <f t="shared" si="4"/>
        <v>0</v>
      </c>
      <c r="H76" s="32"/>
      <c r="I76" s="68"/>
    </row>
    <row r="77" spans="1:9" x14ac:dyDescent="0.25">
      <c r="A77" s="61">
        <v>75</v>
      </c>
      <c r="E77" s="27">
        <f t="shared" si="3"/>
        <v>0</v>
      </c>
      <c r="F77" s="32"/>
      <c r="G77" s="27">
        <f t="shared" si="4"/>
        <v>0</v>
      </c>
      <c r="H77" s="32"/>
      <c r="I77" s="68"/>
    </row>
    <row r="78" spans="1:9" x14ac:dyDescent="0.25">
      <c r="A78" s="61">
        <v>76</v>
      </c>
      <c r="E78" s="27">
        <f t="shared" si="3"/>
        <v>0</v>
      </c>
      <c r="F78" s="32"/>
      <c r="G78" s="27">
        <f t="shared" si="4"/>
        <v>0</v>
      </c>
      <c r="H78" s="32"/>
      <c r="I78" s="68"/>
    </row>
    <row r="79" spans="1:9" x14ac:dyDescent="0.25">
      <c r="A79" s="61">
        <v>77</v>
      </c>
      <c r="E79" s="27">
        <f t="shared" si="3"/>
        <v>0</v>
      </c>
      <c r="F79" s="32"/>
      <c r="G79" s="27">
        <f t="shared" si="4"/>
        <v>0</v>
      </c>
      <c r="H79" s="32"/>
      <c r="I79" s="68"/>
    </row>
    <row r="80" spans="1:9" x14ac:dyDescent="0.25">
      <c r="A80" s="61">
        <v>78</v>
      </c>
      <c r="E80" s="27">
        <f t="shared" si="3"/>
        <v>0</v>
      </c>
      <c r="F80" s="32"/>
      <c r="G80" s="27">
        <f t="shared" si="4"/>
        <v>0</v>
      </c>
      <c r="H80" s="32"/>
      <c r="I80" s="68"/>
    </row>
    <row r="81" spans="1:9" x14ac:dyDescent="0.25">
      <c r="A81" s="61">
        <v>79</v>
      </c>
      <c r="E81" s="27">
        <f t="shared" si="3"/>
        <v>0</v>
      </c>
      <c r="F81" s="32"/>
      <c r="G81" s="27">
        <f t="shared" si="4"/>
        <v>0</v>
      </c>
      <c r="H81" s="32"/>
      <c r="I81" s="68"/>
    </row>
    <row r="82" spans="1:9" x14ac:dyDescent="0.25">
      <c r="A82" s="61">
        <v>80</v>
      </c>
      <c r="E82" s="27">
        <f t="shared" si="3"/>
        <v>0</v>
      </c>
      <c r="F82" s="32"/>
      <c r="G82" s="27">
        <f t="shared" si="4"/>
        <v>0</v>
      </c>
      <c r="H82" s="32"/>
      <c r="I82" s="68"/>
    </row>
    <row r="83" spans="1:9" x14ac:dyDescent="0.25">
      <c r="A83" s="61">
        <v>81</v>
      </c>
      <c r="E83" s="27">
        <f t="shared" si="3"/>
        <v>0</v>
      </c>
      <c r="F83" s="32"/>
      <c r="G83" s="27">
        <f t="shared" si="4"/>
        <v>0</v>
      </c>
      <c r="H83" s="32"/>
      <c r="I83" s="68"/>
    </row>
    <row r="84" spans="1:9" x14ac:dyDescent="0.25">
      <c r="A84" s="61">
        <v>82</v>
      </c>
      <c r="E84" s="27">
        <f t="shared" si="3"/>
        <v>0</v>
      </c>
      <c r="F84" s="32"/>
      <c r="G84" s="27">
        <f t="shared" si="4"/>
        <v>0</v>
      </c>
      <c r="H84" s="32"/>
      <c r="I84" s="68"/>
    </row>
    <row r="85" spans="1:9" x14ac:dyDescent="0.25">
      <c r="A85" s="61">
        <v>83</v>
      </c>
      <c r="E85" s="27">
        <f t="shared" si="3"/>
        <v>0</v>
      </c>
      <c r="F85" s="32"/>
      <c r="G85" s="27">
        <f t="shared" si="4"/>
        <v>0</v>
      </c>
      <c r="H85" s="32"/>
      <c r="I85" s="68"/>
    </row>
    <row r="86" spans="1:9" x14ac:dyDescent="0.25">
      <c r="A86" s="61">
        <v>84</v>
      </c>
      <c r="E86" s="27">
        <f t="shared" si="3"/>
        <v>0</v>
      </c>
      <c r="F86" s="32"/>
      <c r="G86" s="27">
        <f t="shared" si="4"/>
        <v>0</v>
      </c>
      <c r="H86" s="32"/>
      <c r="I86" s="68"/>
    </row>
    <row r="87" spans="1:9" x14ac:dyDescent="0.25">
      <c r="A87" s="61">
        <v>85</v>
      </c>
      <c r="E87" s="27">
        <f t="shared" si="3"/>
        <v>0</v>
      </c>
      <c r="F87" s="32"/>
      <c r="G87" s="27">
        <f t="shared" si="4"/>
        <v>0</v>
      </c>
      <c r="H87" s="32"/>
      <c r="I87" s="68"/>
    </row>
    <row r="88" spans="1:9" x14ac:dyDescent="0.25">
      <c r="A88" s="61">
        <v>86</v>
      </c>
      <c r="E88" s="27">
        <f t="shared" si="3"/>
        <v>0</v>
      </c>
      <c r="F88" s="32"/>
      <c r="G88" s="27">
        <f t="shared" si="4"/>
        <v>0</v>
      </c>
      <c r="H88" s="32"/>
      <c r="I88" s="68"/>
    </row>
    <row r="89" spans="1:9" x14ac:dyDescent="0.25">
      <c r="A89" s="61">
        <v>87</v>
      </c>
      <c r="E89" s="27">
        <f t="shared" si="3"/>
        <v>0</v>
      </c>
      <c r="F89" s="32"/>
      <c r="G89" s="27">
        <f t="shared" si="4"/>
        <v>0</v>
      </c>
      <c r="H89" s="32"/>
      <c r="I89" s="68"/>
    </row>
    <row r="90" spans="1:9" x14ac:dyDescent="0.25">
      <c r="A90" s="61">
        <v>88</v>
      </c>
      <c r="E90" s="27">
        <f t="shared" si="3"/>
        <v>0</v>
      </c>
      <c r="F90" s="32"/>
      <c r="G90" s="27">
        <f t="shared" si="4"/>
        <v>0</v>
      </c>
      <c r="H90" s="32"/>
      <c r="I90" s="68"/>
    </row>
    <row r="91" spans="1:9" x14ac:dyDescent="0.25">
      <c r="A91" s="61">
        <v>89</v>
      </c>
      <c r="E91" s="27">
        <f t="shared" si="3"/>
        <v>0</v>
      </c>
      <c r="F91" s="32"/>
      <c r="G91" s="27">
        <f t="shared" si="4"/>
        <v>0</v>
      </c>
      <c r="H91" s="32"/>
      <c r="I91" s="68"/>
    </row>
    <row r="92" spans="1:9" x14ac:dyDescent="0.25">
      <c r="A92" s="61">
        <v>90</v>
      </c>
      <c r="E92" s="27">
        <f t="shared" si="3"/>
        <v>0</v>
      </c>
      <c r="F92" s="32"/>
      <c r="G92" s="27">
        <f t="shared" si="4"/>
        <v>0</v>
      </c>
      <c r="H92" s="32"/>
      <c r="I92" s="68"/>
    </row>
    <row r="93" spans="1:9" x14ac:dyDescent="0.25">
      <c r="A93" s="61">
        <v>91</v>
      </c>
      <c r="E93" s="27">
        <f t="shared" si="3"/>
        <v>0</v>
      </c>
      <c r="F93" s="32"/>
      <c r="G93" s="27">
        <f t="shared" si="4"/>
        <v>0</v>
      </c>
      <c r="H93" s="32"/>
      <c r="I93" s="68"/>
    </row>
    <row r="94" spans="1:9" x14ac:dyDescent="0.25">
      <c r="A94" s="61">
        <v>92</v>
      </c>
      <c r="E94" s="27">
        <f t="shared" si="3"/>
        <v>0</v>
      </c>
      <c r="F94" s="32"/>
      <c r="G94" s="27">
        <f t="shared" si="4"/>
        <v>0</v>
      </c>
      <c r="H94" s="32"/>
      <c r="I94" s="68"/>
    </row>
    <row r="95" spans="1:9" x14ac:dyDescent="0.25">
      <c r="A95" s="61">
        <v>93</v>
      </c>
      <c r="E95" s="27">
        <f t="shared" si="3"/>
        <v>0</v>
      </c>
      <c r="F95" s="32"/>
      <c r="G95" s="27">
        <f t="shared" si="4"/>
        <v>0</v>
      </c>
      <c r="H95" s="32"/>
      <c r="I95" s="68"/>
    </row>
    <row r="96" spans="1:9" x14ac:dyDescent="0.25">
      <c r="A96" s="61">
        <v>94</v>
      </c>
      <c r="E96" s="27">
        <f t="shared" si="3"/>
        <v>0</v>
      </c>
      <c r="F96" s="32"/>
      <c r="G96" s="27">
        <f t="shared" si="4"/>
        <v>0</v>
      </c>
      <c r="H96" s="32"/>
      <c r="I96" s="68"/>
    </row>
    <row r="97" spans="1:7" x14ac:dyDescent="0.25">
      <c r="A97" s="61">
        <v>95</v>
      </c>
      <c r="E97" s="27">
        <f t="shared" si="3"/>
        <v>0</v>
      </c>
      <c r="F97" s="32"/>
      <c r="G97" s="27">
        <f t="shared" si="4"/>
        <v>0</v>
      </c>
    </row>
    <row r="98" spans="1:7" x14ac:dyDescent="0.25">
      <c r="A98" s="61">
        <v>96</v>
      </c>
      <c r="E98" s="27">
        <f t="shared" si="3"/>
        <v>0</v>
      </c>
      <c r="F98" s="32"/>
      <c r="G98" s="27">
        <f t="shared" si="4"/>
        <v>0</v>
      </c>
    </row>
    <row r="99" spans="1:7" x14ac:dyDescent="0.25">
      <c r="A99" s="61">
        <v>97</v>
      </c>
      <c r="E99" s="27">
        <f t="shared" si="3"/>
        <v>0</v>
      </c>
      <c r="F99" s="32"/>
      <c r="G99" s="27">
        <f t="shared" si="4"/>
        <v>0</v>
      </c>
    </row>
    <row r="100" spans="1:7" x14ac:dyDescent="0.25">
      <c r="A100" s="61">
        <v>98</v>
      </c>
      <c r="E100" s="27">
        <f t="shared" ref="E100:E163" si="5">ROUND(D100*$E$1,0)</f>
        <v>0</v>
      </c>
      <c r="F100" s="32"/>
      <c r="G100" s="27">
        <f t="shared" ref="G100:G163" si="6">$G$1*F100</f>
        <v>0</v>
      </c>
    </row>
    <row r="101" spans="1:7" x14ac:dyDescent="0.25">
      <c r="A101" s="61">
        <v>99</v>
      </c>
      <c r="E101" s="27">
        <f t="shared" si="5"/>
        <v>0</v>
      </c>
      <c r="F101" s="32"/>
      <c r="G101" s="27">
        <f t="shared" si="6"/>
        <v>0</v>
      </c>
    </row>
    <row r="102" spans="1:7" x14ac:dyDescent="0.25">
      <c r="A102" s="61">
        <v>100</v>
      </c>
      <c r="E102" s="27">
        <f t="shared" si="5"/>
        <v>0</v>
      </c>
      <c r="F102" s="32"/>
      <c r="G102" s="27">
        <f t="shared" si="6"/>
        <v>0</v>
      </c>
    </row>
    <row r="103" spans="1:7" x14ac:dyDescent="0.25">
      <c r="A103" s="61">
        <v>101</v>
      </c>
      <c r="E103" s="27">
        <f t="shared" si="5"/>
        <v>0</v>
      </c>
      <c r="F103" s="32"/>
      <c r="G103" s="27">
        <f t="shared" si="6"/>
        <v>0</v>
      </c>
    </row>
    <row r="104" spans="1:7" x14ac:dyDescent="0.25">
      <c r="A104" s="61">
        <v>102</v>
      </c>
      <c r="E104" s="27">
        <f t="shared" si="5"/>
        <v>0</v>
      </c>
      <c r="F104" s="32"/>
      <c r="G104" s="27">
        <f t="shared" si="6"/>
        <v>0</v>
      </c>
    </row>
    <row r="105" spans="1:7" x14ac:dyDescent="0.25">
      <c r="A105" s="61">
        <v>103</v>
      </c>
      <c r="E105" s="27">
        <f t="shared" si="5"/>
        <v>0</v>
      </c>
      <c r="F105" s="32"/>
      <c r="G105" s="27">
        <f t="shared" si="6"/>
        <v>0</v>
      </c>
    </row>
    <row r="106" spans="1:7" x14ac:dyDescent="0.25">
      <c r="A106" s="61">
        <v>104</v>
      </c>
      <c r="E106" s="27">
        <f t="shared" si="5"/>
        <v>0</v>
      </c>
      <c r="F106" s="32"/>
      <c r="G106" s="27">
        <f t="shared" si="6"/>
        <v>0</v>
      </c>
    </row>
    <row r="107" spans="1:7" x14ac:dyDescent="0.25">
      <c r="A107" s="61">
        <v>105</v>
      </c>
      <c r="E107" s="27">
        <f t="shared" si="5"/>
        <v>0</v>
      </c>
      <c r="F107" s="32"/>
      <c r="G107" s="27">
        <f t="shared" si="6"/>
        <v>0</v>
      </c>
    </row>
    <row r="108" spans="1:7" x14ac:dyDescent="0.25">
      <c r="A108" s="61">
        <v>106</v>
      </c>
      <c r="E108" s="27">
        <f t="shared" si="5"/>
        <v>0</v>
      </c>
      <c r="F108" s="32"/>
      <c r="G108" s="27">
        <f t="shared" si="6"/>
        <v>0</v>
      </c>
    </row>
    <row r="109" spans="1:7" x14ac:dyDescent="0.25">
      <c r="A109" s="61">
        <v>107</v>
      </c>
      <c r="E109" s="27">
        <f t="shared" si="5"/>
        <v>0</v>
      </c>
      <c r="F109" s="32"/>
      <c r="G109" s="27">
        <f t="shared" si="6"/>
        <v>0</v>
      </c>
    </row>
    <row r="110" spans="1:7" x14ac:dyDescent="0.25">
      <c r="A110" s="61">
        <v>108</v>
      </c>
      <c r="E110" s="27">
        <f t="shared" si="5"/>
        <v>0</v>
      </c>
      <c r="F110" s="32"/>
      <c r="G110" s="27">
        <f t="shared" si="6"/>
        <v>0</v>
      </c>
    </row>
    <row r="111" spans="1:7" x14ac:dyDescent="0.25">
      <c r="A111" s="61">
        <v>109</v>
      </c>
      <c r="E111" s="27">
        <f t="shared" si="5"/>
        <v>0</v>
      </c>
      <c r="F111" s="32"/>
      <c r="G111" s="27">
        <f t="shared" si="6"/>
        <v>0</v>
      </c>
    </row>
    <row r="112" spans="1:7" x14ac:dyDescent="0.25">
      <c r="A112" s="61">
        <v>110</v>
      </c>
      <c r="E112" s="27">
        <f t="shared" si="5"/>
        <v>0</v>
      </c>
      <c r="F112" s="32"/>
      <c r="G112" s="27">
        <f t="shared" si="6"/>
        <v>0</v>
      </c>
    </row>
    <row r="113" spans="1:7" x14ac:dyDescent="0.25">
      <c r="A113" s="61">
        <v>111</v>
      </c>
      <c r="E113" s="27">
        <f t="shared" si="5"/>
        <v>0</v>
      </c>
      <c r="F113" s="32"/>
      <c r="G113" s="27">
        <f t="shared" si="6"/>
        <v>0</v>
      </c>
    </row>
    <row r="114" spans="1:7" x14ac:dyDescent="0.25">
      <c r="A114" s="61">
        <v>112</v>
      </c>
      <c r="E114" s="27">
        <f t="shared" si="5"/>
        <v>0</v>
      </c>
      <c r="F114" s="32"/>
      <c r="G114" s="27">
        <f t="shared" si="6"/>
        <v>0</v>
      </c>
    </row>
    <row r="115" spans="1:7" x14ac:dyDescent="0.25">
      <c r="A115" s="61">
        <v>113</v>
      </c>
      <c r="E115" s="27">
        <f t="shared" si="5"/>
        <v>0</v>
      </c>
      <c r="F115" s="32"/>
      <c r="G115" s="27">
        <f t="shared" si="6"/>
        <v>0</v>
      </c>
    </row>
    <row r="116" spans="1:7" x14ac:dyDescent="0.25">
      <c r="A116" s="61">
        <v>114</v>
      </c>
      <c r="E116" s="27">
        <f t="shared" si="5"/>
        <v>0</v>
      </c>
      <c r="F116" s="32"/>
      <c r="G116" s="27">
        <f t="shared" si="6"/>
        <v>0</v>
      </c>
    </row>
    <row r="117" spans="1:7" x14ac:dyDescent="0.25">
      <c r="A117" s="61">
        <v>115</v>
      </c>
      <c r="E117" s="27">
        <f t="shared" si="5"/>
        <v>0</v>
      </c>
      <c r="F117" s="32"/>
      <c r="G117" s="27">
        <f t="shared" si="6"/>
        <v>0</v>
      </c>
    </row>
    <row r="118" spans="1:7" x14ac:dyDescent="0.25">
      <c r="A118" s="61">
        <v>116</v>
      </c>
      <c r="E118" s="27">
        <f t="shared" si="5"/>
        <v>0</v>
      </c>
      <c r="F118" s="32"/>
      <c r="G118" s="27">
        <f t="shared" si="6"/>
        <v>0</v>
      </c>
    </row>
    <row r="119" spans="1:7" x14ac:dyDescent="0.25">
      <c r="A119" s="61">
        <v>117</v>
      </c>
      <c r="E119" s="27">
        <f t="shared" si="5"/>
        <v>0</v>
      </c>
      <c r="F119" s="32"/>
      <c r="G119" s="27">
        <f t="shared" si="6"/>
        <v>0</v>
      </c>
    </row>
    <row r="120" spans="1:7" x14ac:dyDescent="0.25">
      <c r="A120" s="61">
        <v>118</v>
      </c>
      <c r="E120" s="27">
        <f t="shared" si="5"/>
        <v>0</v>
      </c>
      <c r="F120" s="32"/>
      <c r="G120" s="27">
        <f t="shared" si="6"/>
        <v>0</v>
      </c>
    </row>
    <row r="121" spans="1:7" x14ac:dyDescent="0.25">
      <c r="A121" s="61">
        <v>119</v>
      </c>
      <c r="E121" s="27">
        <f t="shared" si="5"/>
        <v>0</v>
      </c>
      <c r="F121" s="32"/>
      <c r="G121" s="27">
        <f t="shared" si="6"/>
        <v>0</v>
      </c>
    </row>
    <row r="122" spans="1:7" x14ac:dyDescent="0.25">
      <c r="A122" s="61">
        <v>120</v>
      </c>
      <c r="E122" s="27">
        <f t="shared" si="5"/>
        <v>0</v>
      </c>
      <c r="F122" s="32"/>
      <c r="G122" s="27">
        <f t="shared" si="6"/>
        <v>0</v>
      </c>
    </row>
    <row r="123" spans="1:7" x14ac:dyDescent="0.25">
      <c r="A123" s="61">
        <v>121</v>
      </c>
      <c r="E123" s="27">
        <f t="shared" si="5"/>
        <v>0</v>
      </c>
      <c r="F123" s="32"/>
      <c r="G123" s="27">
        <f t="shared" si="6"/>
        <v>0</v>
      </c>
    </row>
    <row r="124" spans="1:7" x14ac:dyDescent="0.25">
      <c r="A124" s="61">
        <v>122</v>
      </c>
      <c r="E124" s="27">
        <f t="shared" si="5"/>
        <v>0</v>
      </c>
      <c r="F124" s="32"/>
      <c r="G124" s="27">
        <f t="shared" si="6"/>
        <v>0</v>
      </c>
    </row>
    <row r="125" spans="1:7" x14ac:dyDescent="0.25">
      <c r="A125" s="61">
        <v>123</v>
      </c>
      <c r="E125" s="27">
        <f t="shared" si="5"/>
        <v>0</v>
      </c>
      <c r="F125" s="32"/>
      <c r="G125" s="27">
        <f t="shared" si="6"/>
        <v>0</v>
      </c>
    </row>
    <row r="126" spans="1:7" x14ac:dyDescent="0.25">
      <c r="A126" s="61">
        <v>124</v>
      </c>
      <c r="E126" s="27">
        <f t="shared" si="5"/>
        <v>0</v>
      </c>
      <c r="F126" s="32"/>
      <c r="G126" s="27">
        <f t="shared" si="6"/>
        <v>0</v>
      </c>
    </row>
    <row r="127" spans="1:7" x14ac:dyDescent="0.25">
      <c r="A127" s="61">
        <v>125</v>
      </c>
      <c r="E127" s="27">
        <f t="shared" si="5"/>
        <v>0</v>
      </c>
      <c r="F127" s="32"/>
      <c r="G127" s="27">
        <f t="shared" si="6"/>
        <v>0</v>
      </c>
    </row>
    <row r="128" spans="1:7" x14ac:dyDescent="0.25">
      <c r="A128" s="61">
        <v>126</v>
      </c>
      <c r="E128" s="27">
        <f t="shared" si="5"/>
        <v>0</v>
      </c>
      <c r="F128" s="32"/>
      <c r="G128" s="27">
        <f t="shared" si="6"/>
        <v>0</v>
      </c>
    </row>
    <row r="129" spans="1:7" x14ac:dyDescent="0.25">
      <c r="A129" s="61">
        <v>127</v>
      </c>
      <c r="E129" s="27">
        <f t="shared" si="5"/>
        <v>0</v>
      </c>
      <c r="F129" s="32"/>
      <c r="G129" s="27">
        <f t="shared" si="6"/>
        <v>0</v>
      </c>
    </row>
    <row r="130" spans="1:7" x14ac:dyDescent="0.25">
      <c r="A130" s="61">
        <v>128</v>
      </c>
      <c r="E130" s="27">
        <f t="shared" si="5"/>
        <v>0</v>
      </c>
      <c r="F130" s="32"/>
      <c r="G130" s="27">
        <f t="shared" si="6"/>
        <v>0</v>
      </c>
    </row>
    <row r="131" spans="1:7" x14ac:dyDescent="0.25">
      <c r="A131" s="61">
        <v>129</v>
      </c>
      <c r="E131" s="27">
        <f t="shared" si="5"/>
        <v>0</v>
      </c>
      <c r="F131" s="32"/>
      <c r="G131" s="27">
        <f t="shared" si="6"/>
        <v>0</v>
      </c>
    </row>
    <row r="132" spans="1:7" x14ac:dyDescent="0.25">
      <c r="A132" s="61">
        <v>130</v>
      </c>
      <c r="E132" s="27">
        <f t="shared" si="5"/>
        <v>0</v>
      </c>
      <c r="F132" s="32"/>
      <c r="G132" s="27">
        <f t="shared" si="6"/>
        <v>0</v>
      </c>
    </row>
    <row r="133" spans="1:7" x14ac:dyDescent="0.25">
      <c r="A133" s="61">
        <v>131</v>
      </c>
      <c r="E133" s="27">
        <f t="shared" si="5"/>
        <v>0</v>
      </c>
      <c r="F133" s="32"/>
      <c r="G133" s="27">
        <f t="shared" si="6"/>
        <v>0</v>
      </c>
    </row>
    <row r="134" spans="1:7" x14ac:dyDescent="0.25">
      <c r="A134" s="61">
        <v>132</v>
      </c>
      <c r="E134" s="27">
        <f t="shared" si="5"/>
        <v>0</v>
      </c>
      <c r="F134" s="32"/>
      <c r="G134" s="27">
        <f t="shared" si="6"/>
        <v>0</v>
      </c>
    </row>
    <row r="135" spans="1:7" x14ac:dyDescent="0.25">
      <c r="A135" s="61">
        <v>133</v>
      </c>
      <c r="E135" s="27">
        <f t="shared" si="5"/>
        <v>0</v>
      </c>
      <c r="F135" s="32"/>
      <c r="G135" s="27">
        <f t="shared" si="6"/>
        <v>0</v>
      </c>
    </row>
    <row r="136" spans="1:7" x14ac:dyDescent="0.25">
      <c r="A136" s="61">
        <v>134</v>
      </c>
      <c r="E136" s="27">
        <f t="shared" si="5"/>
        <v>0</v>
      </c>
      <c r="F136" s="32"/>
      <c r="G136" s="27">
        <f t="shared" si="6"/>
        <v>0</v>
      </c>
    </row>
    <row r="137" spans="1:7" x14ac:dyDescent="0.25">
      <c r="A137" s="61">
        <v>135</v>
      </c>
      <c r="E137" s="27">
        <f t="shared" si="5"/>
        <v>0</v>
      </c>
      <c r="F137" s="32"/>
      <c r="G137" s="27">
        <f t="shared" si="6"/>
        <v>0</v>
      </c>
    </row>
    <row r="138" spans="1:7" x14ac:dyDescent="0.25">
      <c r="A138" s="61">
        <v>136</v>
      </c>
      <c r="E138" s="27">
        <f t="shared" si="5"/>
        <v>0</v>
      </c>
      <c r="F138" s="32"/>
      <c r="G138" s="27">
        <f t="shared" si="6"/>
        <v>0</v>
      </c>
    </row>
    <row r="139" spans="1:7" x14ac:dyDescent="0.25">
      <c r="A139" s="61">
        <v>137</v>
      </c>
      <c r="E139" s="27">
        <f t="shared" si="5"/>
        <v>0</v>
      </c>
      <c r="F139" s="32"/>
      <c r="G139" s="27">
        <f t="shared" si="6"/>
        <v>0</v>
      </c>
    </row>
    <row r="140" spans="1:7" x14ac:dyDescent="0.25">
      <c r="A140" s="61">
        <v>138</v>
      </c>
      <c r="E140" s="27">
        <f t="shared" si="5"/>
        <v>0</v>
      </c>
      <c r="F140" s="32"/>
      <c r="G140" s="27">
        <f t="shared" si="6"/>
        <v>0</v>
      </c>
    </row>
    <row r="141" spans="1:7" x14ac:dyDescent="0.25">
      <c r="A141" s="61">
        <v>139</v>
      </c>
      <c r="E141" s="27">
        <f t="shared" si="5"/>
        <v>0</v>
      </c>
      <c r="F141" s="32"/>
      <c r="G141" s="27">
        <f t="shared" si="6"/>
        <v>0</v>
      </c>
    </row>
    <row r="142" spans="1:7" x14ac:dyDescent="0.25">
      <c r="A142" s="61">
        <v>140</v>
      </c>
      <c r="E142" s="27">
        <f t="shared" si="5"/>
        <v>0</v>
      </c>
      <c r="F142" s="32"/>
      <c r="G142" s="27">
        <f t="shared" si="6"/>
        <v>0</v>
      </c>
    </row>
    <row r="143" spans="1:7" x14ac:dyDescent="0.25">
      <c r="A143" s="61">
        <v>141</v>
      </c>
      <c r="E143" s="27">
        <f t="shared" si="5"/>
        <v>0</v>
      </c>
      <c r="F143" s="32"/>
      <c r="G143" s="27">
        <f t="shared" si="6"/>
        <v>0</v>
      </c>
    </row>
    <row r="144" spans="1:7" x14ac:dyDescent="0.25">
      <c r="A144" s="61">
        <v>142</v>
      </c>
      <c r="E144" s="27">
        <f t="shared" si="5"/>
        <v>0</v>
      </c>
      <c r="F144" s="32"/>
      <c r="G144" s="27">
        <f t="shared" si="6"/>
        <v>0</v>
      </c>
    </row>
    <row r="145" spans="1:7" x14ac:dyDescent="0.25">
      <c r="A145" s="61">
        <v>143</v>
      </c>
      <c r="E145" s="27">
        <f t="shared" si="5"/>
        <v>0</v>
      </c>
      <c r="F145" s="32"/>
      <c r="G145" s="27">
        <f t="shared" si="6"/>
        <v>0</v>
      </c>
    </row>
    <row r="146" spans="1:7" x14ac:dyDescent="0.25">
      <c r="A146" s="61">
        <v>144</v>
      </c>
      <c r="E146" s="27">
        <f t="shared" si="5"/>
        <v>0</v>
      </c>
      <c r="F146" s="32"/>
      <c r="G146" s="27">
        <f t="shared" si="6"/>
        <v>0</v>
      </c>
    </row>
    <row r="147" spans="1:7" x14ac:dyDescent="0.25">
      <c r="A147" s="61">
        <v>145</v>
      </c>
      <c r="E147" s="27">
        <f t="shared" si="5"/>
        <v>0</v>
      </c>
      <c r="F147" s="32"/>
      <c r="G147" s="27">
        <f t="shared" si="6"/>
        <v>0</v>
      </c>
    </row>
    <row r="148" spans="1:7" x14ac:dyDescent="0.25">
      <c r="A148" s="61">
        <v>146</v>
      </c>
      <c r="E148" s="27">
        <f t="shared" si="5"/>
        <v>0</v>
      </c>
      <c r="F148" s="32"/>
      <c r="G148" s="27">
        <f t="shared" si="6"/>
        <v>0</v>
      </c>
    </row>
    <row r="149" spans="1:7" x14ac:dyDescent="0.25">
      <c r="A149" s="61">
        <v>147</v>
      </c>
      <c r="E149" s="27">
        <f t="shared" si="5"/>
        <v>0</v>
      </c>
      <c r="F149" s="32"/>
      <c r="G149" s="27">
        <f t="shared" si="6"/>
        <v>0</v>
      </c>
    </row>
    <row r="150" spans="1:7" x14ac:dyDescent="0.25">
      <c r="A150" s="61">
        <v>148</v>
      </c>
      <c r="E150" s="27">
        <f t="shared" si="5"/>
        <v>0</v>
      </c>
      <c r="F150" s="32"/>
      <c r="G150" s="27">
        <f t="shared" si="6"/>
        <v>0</v>
      </c>
    </row>
    <row r="151" spans="1:7" x14ac:dyDescent="0.25">
      <c r="A151" s="61">
        <v>149</v>
      </c>
      <c r="E151" s="27">
        <f t="shared" si="5"/>
        <v>0</v>
      </c>
      <c r="F151" s="32"/>
      <c r="G151" s="27">
        <f t="shared" si="6"/>
        <v>0</v>
      </c>
    </row>
    <row r="152" spans="1:7" x14ac:dyDescent="0.25">
      <c r="A152" s="61">
        <v>150</v>
      </c>
      <c r="E152" s="27">
        <f t="shared" si="5"/>
        <v>0</v>
      </c>
      <c r="F152" s="32"/>
      <c r="G152" s="27">
        <f t="shared" si="6"/>
        <v>0</v>
      </c>
    </row>
    <row r="153" spans="1:7" x14ac:dyDescent="0.25">
      <c r="A153" s="61">
        <v>151</v>
      </c>
      <c r="E153" s="27">
        <f t="shared" si="5"/>
        <v>0</v>
      </c>
      <c r="F153" s="32"/>
      <c r="G153" s="27">
        <f t="shared" si="6"/>
        <v>0</v>
      </c>
    </row>
    <row r="154" spans="1:7" x14ac:dyDescent="0.25">
      <c r="A154" s="61">
        <v>152</v>
      </c>
      <c r="E154" s="27">
        <f t="shared" si="5"/>
        <v>0</v>
      </c>
      <c r="F154" s="32"/>
      <c r="G154" s="27">
        <f t="shared" si="6"/>
        <v>0</v>
      </c>
    </row>
    <row r="155" spans="1:7" x14ac:dyDescent="0.25">
      <c r="A155" s="61">
        <v>153</v>
      </c>
      <c r="E155" s="27">
        <f t="shared" si="5"/>
        <v>0</v>
      </c>
      <c r="F155" s="32"/>
      <c r="G155" s="27">
        <f t="shared" si="6"/>
        <v>0</v>
      </c>
    </row>
    <row r="156" spans="1:7" x14ac:dyDescent="0.25">
      <c r="A156" s="61">
        <v>154</v>
      </c>
      <c r="E156" s="27">
        <f t="shared" si="5"/>
        <v>0</v>
      </c>
      <c r="F156" s="32"/>
      <c r="G156" s="27">
        <f t="shared" si="6"/>
        <v>0</v>
      </c>
    </row>
    <row r="157" spans="1:7" x14ac:dyDescent="0.25">
      <c r="A157" s="61">
        <v>155</v>
      </c>
      <c r="E157" s="27">
        <f t="shared" si="5"/>
        <v>0</v>
      </c>
      <c r="F157" s="32"/>
      <c r="G157" s="27">
        <f t="shared" si="6"/>
        <v>0</v>
      </c>
    </row>
    <row r="158" spans="1:7" x14ac:dyDescent="0.25">
      <c r="A158" s="61">
        <v>156</v>
      </c>
      <c r="E158" s="27">
        <f t="shared" si="5"/>
        <v>0</v>
      </c>
      <c r="F158" s="32"/>
      <c r="G158" s="27">
        <f t="shared" si="6"/>
        <v>0</v>
      </c>
    </row>
    <row r="159" spans="1:7" x14ac:dyDescent="0.25">
      <c r="A159" s="61">
        <v>157</v>
      </c>
      <c r="E159" s="27">
        <f t="shared" si="5"/>
        <v>0</v>
      </c>
      <c r="F159" s="32"/>
      <c r="G159" s="27">
        <f t="shared" si="6"/>
        <v>0</v>
      </c>
    </row>
    <row r="160" spans="1:7" x14ac:dyDescent="0.25">
      <c r="A160" s="61">
        <v>158</v>
      </c>
      <c r="E160" s="27">
        <f t="shared" si="5"/>
        <v>0</v>
      </c>
      <c r="F160" s="32"/>
      <c r="G160" s="27">
        <f t="shared" si="6"/>
        <v>0</v>
      </c>
    </row>
    <row r="161" spans="1:7" x14ac:dyDescent="0.25">
      <c r="A161" s="61">
        <v>159</v>
      </c>
      <c r="E161" s="27">
        <f t="shared" si="5"/>
        <v>0</v>
      </c>
      <c r="F161" s="32"/>
      <c r="G161" s="27">
        <f t="shared" si="6"/>
        <v>0</v>
      </c>
    </row>
    <row r="162" spans="1:7" x14ac:dyDescent="0.25">
      <c r="A162" s="61">
        <v>160</v>
      </c>
      <c r="E162" s="27">
        <f t="shared" si="5"/>
        <v>0</v>
      </c>
      <c r="F162" s="32"/>
      <c r="G162" s="27">
        <f t="shared" si="6"/>
        <v>0</v>
      </c>
    </row>
    <row r="163" spans="1:7" x14ac:dyDescent="0.25">
      <c r="A163" s="61">
        <v>161</v>
      </c>
      <c r="E163" s="27">
        <f t="shared" si="5"/>
        <v>0</v>
      </c>
      <c r="F163" s="32"/>
      <c r="G163" s="27">
        <f t="shared" si="6"/>
        <v>0</v>
      </c>
    </row>
    <row r="164" spans="1:7" x14ac:dyDescent="0.25">
      <c r="A164" s="61">
        <v>162</v>
      </c>
      <c r="E164" s="27">
        <f t="shared" ref="E164:E210" si="7">ROUND(D164*$E$1,0)</f>
        <v>0</v>
      </c>
      <c r="F164" s="32"/>
      <c r="G164" s="27">
        <f t="shared" ref="G164:G210" si="8">$G$1*F164</f>
        <v>0</v>
      </c>
    </row>
    <row r="165" spans="1:7" x14ac:dyDescent="0.25">
      <c r="A165" s="61">
        <v>163</v>
      </c>
      <c r="E165" s="27">
        <f t="shared" si="7"/>
        <v>0</v>
      </c>
      <c r="F165" s="32"/>
      <c r="G165" s="27">
        <f t="shared" si="8"/>
        <v>0</v>
      </c>
    </row>
    <row r="166" spans="1:7" x14ac:dyDescent="0.25">
      <c r="A166" s="61">
        <v>164</v>
      </c>
      <c r="E166" s="27">
        <f t="shared" si="7"/>
        <v>0</v>
      </c>
      <c r="F166" s="32"/>
      <c r="G166" s="27">
        <f t="shared" si="8"/>
        <v>0</v>
      </c>
    </row>
    <row r="167" spans="1:7" x14ac:dyDescent="0.25">
      <c r="A167" s="61">
        <v>165</v>
      </c>
      <c r="E167" s="27">
        <f t="shared" si="7"/>
        <v>0</v>
      </c>
      <c r="F167" s="32"/>
      <c r="G167" s="27">
        <f t="shared" si="8"/>
        <v>0</v>
      </c>
    </row>
    <row r="168" spans="1:7" x14ac:dyDescent="0.25">
      <c r="A168" s="61">
        <v>166</v>
      </c>
      <c r="E168" s="27">
        <f t="shared" si="7"/>
        <v>0</v>
      </c>
      <c r="F168" s="32"/>
      <c r="G168" s="27">
        <f t="shared" si="8"/>
        <v>0</v>
      </c>
    </row>
    <row r="169" spans="1:7" x14ac:dyDescent="0.25">
      <c r="A169" s="61">
        <v>167</v>
      </c>
      <c r="E169" s="27">
        <f t="shared" si="7"/>
        <v>0</v>
      </c>
      <c r="F169" s="32"/>
      <c r="G169" s="27">
        <f t="shared" si="8"/>
        <v>0</v>
      </c>
    </row>
    <row r="170" spans="1:7" x14ac:dyDescent="0.25">
      <c r="A170" s="61">
        <v>168</v>
      </c>
      <c r="E170" s="27">
        <f t="shared" si="7"/>
        <v>0</v>
      </c>
      <c r="F170" s="32"/>
      <c r="G170" s="27">
        <f t="shared" si="8"/>
        <v>0</v>
      </c>
    </row>
    <row r="171" spans="1:7" x14ac:dyDescent="0.25">
      <c r="A171" s="61">
        <v>169</v>
      </c>
      <c r="E171" s="27">
        <f t="shared" si="7"/>
        <v>0</v>
      </c>
      <c r="F171" s="32"/>
      <c r="G171" s="27">
        <f t="shared" si="8"/>
        <v>0</v>
      </c>
    </row>
    <row r="172" spans="1:7" x14ac:dyDescent="0.25">
      <c r="A172" s="61">
        <v>170</v>
      </c>
      <c r="E172" s="27">
        <f t="shared" si="7"/>
        <v>0</v>
      </c>
      <c r="F172" s="32"/>
      <c r="G172" s="27">
        <f t="shared" si="8"/>
        <v>0</v>
      </c>
    </row>
    <row r="173" spans="1:7" x14ac:dyDescent="0.25">
      <c r="A173" s="61">
        <v>171</v>
      </c>
      <c r="E173" s="27">
        <f t="shared" si="7"/>
        <v>0</v>
      </c>
      <c r="F173" s="32"/>
      <c r="G173" s="27">
        <f t="shared" si="8"/>
        <v>0</v>
      </c>
    </row>
    <row r="174" spans="1:7" x14ac:dyDescent="0.25">
      <c r="A174" s="61">
        <v>172</v>
      </c>
      <c r="E174" s="27">
        <f t="shared" si="7"/>
        <v>0</v>
      </c>
      <c r="F174" s="32"/>
      <c r="G174" s="27">
        <f t="shared" si="8"/>
        <v>0</v>
      </c>
    </row>
    <row r="175" spans="1:7" x14ac:dyDescent="0.25">
      <c r="A175" s="61">
        <v>173</v>
      </c>
      <c r="E175" s="27">
        <f t="shared" si="7"/>
        <v>0</v>
      </c>
      <c r="F175" s="32"/>
      <c r="G175" s="27">
        <f t="shared" si="8"/>
        <v>0</v>
      </c>
    </row>
    <row r="176" spans="1:7" x14ac:dyDescent="0.25">
      <c r="A176" s="61">
        <v>174</v>
      </c>
      <c r="E176" s="27">
        <f t="shared" si="7"/>
        <v>0</v>
      </c>
      <c r="F176" s="32"/>
      <c r="G176" s="27">
        <f t="shared" si="8"/>
        <v>0</v>
      </c>
    </row>
    <row r="177" spans="1:7" x14ac:dyDescent="0.25">
      <c r="A177" s="61">
        <v>175</v>
      </c>
      <c r="E177" s="27">
        <f t="shared" si="7"/>
        <v>0</v>
      </c>
      <c r="F177" s="32"/>
      <c r="G177" s="27">
        <f t="shared" si="8"/>
        <v>0</v>
      </c>
    </row>
    <row r="178" spans="1:7" x14ac:dyDescent="0.25">
      <c r="A178" s="61">
        <v>176</v>
      </c>
      <c r="E178" s="27">
        <f t="shared" si="7"/>
        <v>0</v>
      </c>
      <c r="F178" s="32"/>
      <c r="G178" s="27">
        <f t="shared" si="8"/>
        <v>0</v>
      </c>
    </row>
    <row r="179" spans="1:7" x14ac:dyDescent="0.25">
      <c r="A179" s="61">
        <v>177</v>
      </c>
      <c r="E179" s="27">
        <f t="shared" si="7"/>
        <v>0</v>
      </c>
      <c r="F179" s="32"/>
      <c r="G179" s="27">
        <f t="shared" si="8"/>
        <v>0</v>
      </c>
    </row>
    <row r="180" spans="1:7" x14ac:dyDescent="0.25">
      <c r="A180" s="61">
        <v>178</v>
      </c>
      <c r="E180" s="27">
        <f t="shared" si="7"/>
        <v>0</v>
      </c>
      <c r="F180" s="32"/>
      <c r="G180" s="27">
        <f t="shared" si="8"/>
        <v>0</v>
      </c>
    </row>
    <row r="181" spans="1:7" x14ac:dyDescent="0.25">
      <c r="A181" s="61">
        <v>179</v>
      </c>
      <c r="E181" s="27">
        <f t="shared" si="7"/>
        <v>0</v>
      </c>
      <c r="F181" s="32"/>
      <c r="G181" s="27">
        <f t="shared" si="8"/>
        <v>0</v>
      </c>
    </row>
    <row r="182" spans="1:7" x14ac:dyDescent="0.25">
      <c r="A182" s="61">
        <v>180</v>
      </c>
      <c r="E182" s="27">
        <f t="shared" si="7"/>
        <v>0</v>
      </c>
      <c r="F182" s="32"/>
      <c r="G182" s="27">
        <f t="shared" si="8"/>
        <v>0</v>
      </c>
    </row>
    <row r="183" spans="1:7" x14ac:dyDescent="0.25">
      <c r="A183" s="61">
        <v>181</v>
      </c>
      <c r="E183" s="27">
        <f t="shared" si="7"/>
        <v>0</v>
      </c>
      <c r="F183" s="32"/>
      <c r="G183" s="27">
        <f t="shared" si="8"/>
        <v>0</v>
      </c>
    </row>
    <row r="184" spans="1:7" x14ac:dyDescent="0.25">
      <c r="A184" s="61">
        <v>182</v>
      </c>
      <c r="E184" s="27">
        <f t="shared" si="7"/>
        <v>0</v>
      </c>
      <c r="F184" s="32"/>
      <c r="G184" s="27">
        <f t="shared" si="8"/>
        <v>0</v>
      </c>
    </row>
    <row r="185" spans="1:7" x14ac:dyDescent="0.25">
      <c r="A185" s="61">
        <v>183</v>
      </c>
      <c r="E185" s="27">
        <f t="shared" si="7"/>
        <v>0</v>
      </c>
      <c r="F185" s="32"/>
      <c r="G185" s="27">
        <f t="shared" si="8"/>
        <v>0</v>
      </c>
    </row>
    <row r="186" spans="1:7" x14ac:dyDescent="0.25">
      <c r="A186" s="61">
        <v>184</v>
      </c>
      <c r="E186" s="27">
        <f t="shared" si="7"/>
        <v>0</v>
      </c>
      <c r="F186" s="32"/>
      <c r="G186" s="27">
        <f t="shared" si="8"/>
        <v>0</v>
      </c>
    </row>
    <row r="187" spans="1:7" x14ac:dyDescent="0.25">
      <c r="A187" s="61">
        <v>185</v>
      </c>
      <c r="E187" s="27">
        <f t="shared" si="7"/>
        <v>0</v>
      </c>
      <c r="F187" s="32"/>
      <c r="G187" s="27">
        <f t="shared" si="8"/>
        <v>0</v>
      </c>
    </row>
    <row r="188" spans="1:7" x14ac:dyDescent="0.25">
      <c r="A188" s="61">
        <v>186</v>
      </c>
      <c r="E188" s="27">
        <f t="shared" si="7"/>
        <v>0</v>
      </c>
      <c r="F188" s="32"/>
      <c r="G188" s="27">
        <f t="shared" si="8"/>
        <v>0</v>
      </c>
    </row>
    <row r="189" spans="1:7" x14ac:dyDescent="0.25">
      <c r="A189" s="61">
        <v>187</v>
      </c>
      <c r="E189" s="27">
        <f t="shared" si="7"/>
        <v>0</v>
      </c>
      <c r="F189" s="32"/>
      <c r="G189" s="27">
        <f t="shared" si="8"/>
        <v>0</v>
      </c>
    </row>
    <row r="190" spans="1:7" x14ac:dyDescent="0.25">
      <c r="A190" s="61">
        <v>188</v>
      </c>
      <c r="E190" s="27">
        <f t="shared" si="7"/>
        <v>0</v>
      </c>
      <c r="F190" s="32"/>
      <c r="G190" s="27">
        <f t="shared" si="8"/>
        <v>0</v>
      </c>
    </row>
    <row r="191" spans="1:7" x14ac:dyDescent="0.25">
      <c r="A191" s="61">
        <v>189</v>
      </c>
      <c r="E191" s="27">
        <f t="shared" si="7"/>
        <v>0</v>
      </c>
      <c r="F191" s="32"/>
      <c r="G191" s="27">
        <f t="shared" si="8"/>
        <v>0</v>
      </c>
    </row>
    <row r="192" spans="1:7" x14ac:dyDescent="0.25">
      <c r="A192" s="61">
        <v>190</v>
      </c>
      <c r="E192" s="27">
        <f t="shared" si="7"/>
        <v>0</v>
      </c>
      <c r="F192" s="32"/>
      <c r="G192" s="27">
        <f t="shared" si="8"/>
        <v>0</v>
      </c>
    </row>
    <row r="193" spans="1:7" x14ac:dyDescent="0.25">
      <c r="A193" s="61">
        <v>191</v>
      </c>
      <c r="E193" s="27">
        <f t="shared" si="7"/>
        <v>0</v>
      </c>
      <c r="F193" s="32"/>
      <c r="G193" s="27">
        <f t="shared" si="8"/>
        <v>0</v>
      </c>
    </row>
    <row r="194" spans="1:7" x14ac:dyDescent="0.25">
      <c r="A194" s="61">
        <v>192</v>
      </c>
      <c r="E194" s="27">
        <f t="shared" si="7"/>
        <v>0</v>
      </c>
      <c r="F194" s="32"/>
      <c r="G194" s="27">
        <f t="shared" si="8"/>
        <v>0</v>
      </c>
    </row>
    <row r="195" spans="1:7" x14ac:dyDescent="0.25">
      <c r="A195" s="61">
        <v>193</v>
      </c>
      <c r="E195" s="27">
        <f t="shared" si="7"/>
        <v>0</v>
      </c>
      <c r="F195" s="32"/>
      <c r="G195" s="27">
        <f t="shared" si="8"/>
        <v>0</v>
      </c>
    </row>
    <row r="196" spans="1:7" x14ac:dyDescent="0.25">
      <c r="A196" s="61">
        <v>194</v>
      </c>
      <c r="E196" s="27">
        <f t="shared" si="7"/>
        <v>0</v>
      </c>
      <c r="F196" s="32"/>
      <c r="G196" s="27">
        <f t="shared" si="8"/>
        <v>0</v>
      </c>
    </row>
    <row r="197" spans="1:7" x14ac:dyDescent="0.25">
      <c r="A197" s="61">
        <v>195</v>
      </c>
      <c r="E197" s="27">
        <f t="shared" si="7"/>
        <v>0</v>
      </c>
      <c r="F197" s="32"/>
      <c r="G197" s="27">
        <f t="shared" si="8"/>
        <v>0</v>
      </c>
    </row>
    <row r="198" spans="1:7" x14ac:dyDescent="0.25">
      <c r="A198" s="61">
        <v>196</v>
      </c>
      <c r="E198" s="27">
        <f t="shared" si="7"/>
        <v>0</v>
      </c>
      <c r="F198" s="32"/>
      <c r="G198" s="27">
        <f t="shared" si="8"/>
        <v>0</v>
      </c>
    </row>
    <row r="199" spans="1:7" x14ac:dyDescent="0.25">
      <c r="A199" s="61">
        <v>197</v>
      </c>
      <c r="E199" s="27">
        <f t="shared" si="7"/>
        <v>0</v>
      </c>
      <c r="F199" s="32"/>
      <c r="G199" s="27">
        <f t="shared" si="8"/>
        <v>0</v>
      </c>
    </row>
    <row r="200" spans="1:7" x14ac:dyDescent="0.25">
      <c r="A200" s="61">
        <v>198</v>
      </c>
      <c r="E200" s="27">
        <f t="shared" si="7"/>
        <v>0</v>
      </c>
      <c r="F200" s="32"/>
      <c r="G200" s="27">
        <f t="shared" si="8"/>
        <v>0</v>
      </c>
    </row>
    <row r="201" spans="1:7" x14ac:dyDescent="0.25">
      <c r="A201" s="61">
        <v>199</v>
      </c>
      <c r="E201" s="27">
        <f t="shared" si="7"/>
        <v>0</v>
      </c>
      <c r="F201" s="32"/>
      <c r="G201" s="27">
        <f t="shared" si="8"/>
        <v>0</v>
      </c>
    </row>
    <row r="202" spans="1:7" x14ac:dyDescent="0.25">
      <c r="A202" s="61">
        <v>200</v>
      </c>
      <c r="E202" s="27">
        <f t="shared" si="7"/>
        <v>0</v>
      </c>
      <c r="F202" s="32"/>
      <c r="G202" s="27">
        <f t="shared" si="8"/>
        <v>0</v>
      </c>
    </row>
    <row r="203" spans="1:7" x14ac:dyDescent="0.25">
      <c r="A203" s="61">
        <v>201</v>
      </c>
      <c r="E203" s="27">
        <f t="shared" si="7"/>
        <v>0</v>
      </c>
      <c r="F203" s="32"/>
      <c r="G203" s="27">
        <f t="shared" si="8"/>
        <v>0</v>
      </c>
    </row>
    <row r="204" spans="1:7" x14ac:dyDescent="0.25">
      <c r="A204" s="61">
        <v>202</v>
      </c>
      <c r="E204" s="27">
        <f t="shared" si="7"/>
        <v>0</v>
      </c>
      <c r="F204" s="32"/>
      <c r="G204" s="27">
        <f t="shared" si="8"/>
        <v>0</v>
      </c>
    </row>
    <row r="205" spans="1:7" x14ac:dyDescent="0.25">
      <c r="A205" s="61">
        <v>203</v>
      </c>
      <c r="E205" s="27">
        <f t="shared" si="7"/>
        <v>0</v>
      </c>
      <c r="F205" s="32"/>
      <c r="G205" s="27">
        <f t="shared" si="8"/>
        <v>0</v>
      </c>
    </row>
    <row r="206" spans="1:7" x14ac:dyDescent="0.25">
      <c r="A206" s="61">
        <v>204</v>
      </c>
      <c r="E206" s="27">
        <f t="shared" si="7"/>
        <v>0</v>
      </c>
      <c r="F206" s="32"/>
      <c r="G206" s="27">
        <f t="shared" si="8"/>
        <v>0</v>
      </c>
    </row>
    <row r="207" spans="1:7" x14ac:dyDescent="0.25">
      <c r="A207" s="61">
        <v>205</v>
      </c>
      <c r="E207" s="27">
        <f t="shared" si="7"/>
        <v>0</v>
      </c>
      <c r="F207" s="32"/>
      <c r="G207" s="27">
        <f t="shared" si="8"/>
        <v>0</v>
      </c>
    </row>
    <row r="208" spans="1:7" x14ac:dyDescent="0.25">
      <c r="A208" s="61">
        <v>206</v>
      </c>
      <c r="E208" s="27">
        <f t="shared" si="7"/>
        <v>0</v>
      </c>
      <c r="F208" s="32"/>
      <c r="G208" s="27">
        <f t="shared" si="8"/>
        <v>0</v>
      </c>
    </row>
    <row r="209" spans="1:7" x14ac:dyDescent="0.25">
      <c r="A209" s="61">
        <v>207</v>
      </c>
      <c r="E209" s="27">
        <f t="shared" si="7"/>
        <v>0</v>
      </c>
      <c r="F209" s="32"/>
      <c r="G209" s="27">
        <f t="shared" si="8"/>
        <v>0</v>
      </c>
    </row>
    <row r="210" spans="1:7" x14ac:dyDescent="0.25">
      <c r="A210" s="61">
        <v>208</v>
      </c>
      <c r="E210" s="27">
        <f t="shared" si="7"/>
        <v>0</v>
      </c>
      <c r="F210" s="32"/>
      <c r="G210" s="27">
        <f t="shared" si="8"/>
        <v>0</v>
      </c>
    </row>
    <row r="211" spans="1:7" x14ac:dyDescent="0.25">
      <c r="A211" s="61">
        <v>209</v>
      </c>
    </row>
    <row r="212" spans="1:7" x14ac:dyDescent="0.25">
      <c r="A212" s="61">
        <v>210</v>
      </c>
    </row>
    <row r="213" spans="1:7" x14ac:dyDescent="0.25">
      <c r="A213" s="61">
        <v>211</v>
      </c>
    </row>
    <row r="214" spans="1:7" x14ac:dyDescent="0.25">
      <c r="A214" s="61">
        <v>212</v>
      </c>
    </row>
    <row r="215" spans="1:7" x14ac:dyDescent="0.25">
      <c r="A215" s="61">
        <v>213</v>
      </c>
    </row>
    <row r="216" spans="1:7" x14ac:dyDescent="0.25">
      <c r="A216" s="61">
        <v>214</v>
      </c>
    </row>
    <row r="217" spans="1:7" x14ac:dyDescent="0.25">
      <c r="A217" s="61">
        <v>215</v>
      </c>
    </row>
    <row r="218" spans="1:7" x14ac:dyDescent="0.25">
      <c r="A218" s="61">
        <v>216</v>
      </c>
    </row>
    <row r="219" spans="1:7" x14ac:dyDescent="0.25">
      <c r="A219" s="61">
        <v>217</v>
      </c>
    </row>
    <row r="220" spans="1:7" x14ac:dyDescent="0.25">
      <c r="A220" s="61">
        <v>218</v>
      </c>
    </row>
    <row r="221" spans="1:7" x14ac:dyDescent="0.25">
      <c r="A221" s="61">
        <v>219</v>
      </c>
    </row>
    <row r="222" spans="1:7" x14ac:dyDescent="0.25">
      <c r="A222" s="61">
        <v>220</v>
      </c>
    </row>
    <row r="223" spans="1:7" x14ac:dyDescent="0.25">
      <c r="A223" s="61">
        <v>221</v>
      </c>
    </row>
    <row r="224" spans="1:7" x14ac:dyDescent="0.25">
      <c r="A224" s="61">
        <v>222</v>
      </c>
    </row>
    <row r="225" spans="1:1" x14ac:dyDescent="0.25">
      <c r="A225" s="61">
        <v>223</v>
      </c>
    </row>
    <row r="226" spans="1:1" x14ac:dyDescent="0.25">
      <c r="A226" s="61">
        <v>224</v>
      </c>
    </row>
    <row r="227" spans="1:1" x14ac:dyDescent="0.25">
      <c r="A227" s="61">
        <v>225</v>
      </c>
    </row>
    <row r="228" spans="1:1" x14ac:dyDescent="0.25">
      <c r="A228" s="61">
        <v>226</v>
      </c>
    </row>
    <row r="229" spans="1:1" x14ac:dyDescent="0.25">
      <c r="A229" s="61">
        <v>227</v>
      </c>
    </row>
    <row r="230" spans="1:1" x14ac:dyDescent="0.25">
      <c r="A230" s="61">
        <v>228</v>
      </c>
    </row>
    <row r="231" spans="1:1" x14ac:dyDescent="0.25">
      <c r="A231" s="61">
        <v>229</v>
      </c>
    </row>
    <row r="232" spans="1:1" x14ac:dyDescent="0.25">
      <c r="A232" s="61">
        <v>230</v>
      </c>
    </row>
    <row r="233" spans="1:1" x14ac:dyDescent="0.25">
      <c r="A233" s="61">
        <v>231</v>
      </c>
    </row>
    <row r="234" spans="1:1" x14ac:dyDescent="0.25">
      <c r="A234" s="61">
        <v>232</v>
      </c>
    </row>
    <row r="235" spans="1:1" x14ac:dyDescent="0.25">
      <c r="A235" s="61">
        <v>233</v>
      </c>
    </row>
    <row r="236" spans="1:1" x14ac:dyDescent="0.25">
      <c r="A236" s="61">
        <v>234</v>
      </c>
    </row>
    <row r="237" spans="1:1" x14ac:dyDescent="0.25">
      <c r="A237" s="61">
        <v>235</v>
      </c>
    </row>
    <row r="238" spans="1:1" x14ac:dyDescent="0.25">
      <c r="A238" s="61">
        <v>236</v>
      </c>
    </row>
    <row r="239" spans="1:1" x14ac:dyDescent="0.25">
      <c r="A239" s="61">
        <v>237</v>
      </c>
    </row>
    <row r="240" spans="1:1" x14ac:dyDescent="0.25">
      <c r="A240" s="61">
        <v>238</v>
      </c>
    </row>
    <row r="241" spans="1:1" x14ac:dyDescent="0.25">
      <c r="A241" s="61">
        <v>239</v>
      </c>
    </row>
    <row r="242" spans="1:1" x14ac:dyDescent="0.25">
      <c r="A242" s="61">
        <v>240</v>
      </c>
    </row>
    <row r="243" spans="1:1" x14ac:dyDescent="0.25">
      <c r="A243" s="61">
        <v>241</v>
      </c>
    </row>
    <row r="244" spans="1:1" x14ac:dyDescent="0.25">
      <c r="A244" s="61">
        <v>242</v>
      </c>
    </row>
    <row r="245" spans="1:1" x14ac:dyDescent="0.25">
      <c r="A245" s="61">
        <v>243</v>
      </c>
    </row>
    <row r="246" spans="1:1" x14ac:dyDescent="0.25">
      <c r="A246" s="61">
        <v>244</v>
      </c>
    </row>
    <row r="247" spans="1:1" x14ac:dyDescent="0.25">
      <c r="A247" s="61">
        <v>245</v>
      </c>
    </row>
    <row r="248" spans="1:1" x14ac:dyDescent="0.25">
      <c r="A248" s="61">
        <v>246</v>
      </c>
    </row>
    <row r="249" spans="1:1" x14ac:dyDescent="0.25">
      <c r="A249" s="61">
        <v>247</v>
      </c>
    </row>
    <row r="250" spans="1:1" x14ac:dyDescent="0.25">
      <c r="A250" s="61">
        <v>248</v>
      </c>
    </row>
    <row r="251" spans="1:1" x14ac:dyDescent="0.25">
      <c r="A251" s="61">
        <v>249</v>
      </c>
    </row>
    <row r="252" spans="1:1" x14ac:dyDescent="0.25">
      <c r="A252" s="61">
        <v>250</v>
      </c>
    </row>
    <row r="253" spans="1:1" x14ac:dyDescent="0.25">
      <c r="A253" s="61">
        <v>251</v>
      </c>
    </row>
    <row r="254" spans="1:1" x14ac:dyDescent="0.25">
      <c r="A254" s="61">
        <v>252</v>
      </c>
    </row>
    <row r="255" spans="1:1" x14ac:dyDescent="0.25">
      <c r="A255" s="61">
        <v>253</v>
      </c>
    </row>
    <row r="256" spans="1:1" x14ac:dyDescent="0.25">
      <c r="A256" s="61">
        <v>254</v>
      </c>
    </row>
    <row r="257" spans="1:1" x14ac:dyDescent="0.25">
      <c r="A257" s="61">
        <v>255</v>
      </c>
    </row>
    <row r="258" spans="1:1" x14ac:dyDescent="0.25">
      <c r="A258" s="61">
        <v>256</v>
      </c>
    </row>
    <row r="259" spans="1:1" x14ac:dyDescent="0.25">
      <c r="A259" s="61">
        <v>257</v>
      </c>
    </row>
    <row r="260" spans="1:1" x14ac:dyDescent="0.25">
      <c r="A260" s="61">
        <v>258</v>
      </c>
    </row>
    <row r="261" spans="1:1" x14ac:dyDescent="0.25">
      <c r="A261" s="61">
        <v>259</v>
      </c>
    </row>
    <row r="262" spans="1:1" x14ac:dyDescent="0.25">
      <c r="A262" s="61">
        <v>260</v>
      </c>
    </row>
    <row r="263" spans="1:1" x14ac:dyDescent="0.25">
      <c r="A263" s="61">
        <v>261</v>
      </c>
    </row>
    <row r="264" spans="1:1" x14ac:dyDescent="0.25">
      <c r="A264" s="61">
        <v>262</v>
      </c>
    </row>
    <row r="265" spans="1:1" x14ac:dyDescent="0.25">
      <c r="A265" s="61">
        <v>263</v>
      </c>
    </row>
    <row r="266" spans="1:1" x14ac:dyDescent="0.25">
      <c r="A266" s="61">
        <v>264</v>
      </c>
    </row>
    <row r="267" spans="1:1" x14ac:dyDescent="0.25">
      <c r="A267" s="61">
        <v>265</v>
      </c>
    </row>
    <row r="268" spans="1:1" x14ac:dyDescent="0.25">
      <c r="A268" s="61">
        <v>266</v>
      </c>
    </row>
    <row r="269" spans="1:1" x14ac:dyDescent="0.25">
      <c r="A269" s="61">
        <v>267</v>
      </c>
    </row>
    <row r="270" spans="1:1" x14ac:dyDescent="0.25">
      <c r="A270" s="61">
        <v>268</v>
      </c>
    </row>
    <row r="271" spans="1:1" x14ac:dyDescent="0.25">
      <c r="A271" s="61">
        <v>269</v>
      </c>
    </row>
    <row r="272" spans="1:1" x14ac:dyDescent="0.25">
      <c r="A272" s="61">
        <v>270</v>
      </c>
    </row>
    <row r="273" spans="1:1" x14ac:dyDescent="0.25">
      <c r="A273" s="61">
        <v>271</v>
      </c>
    </row>
    <row r="274" spans="1:1" x14ac:dyDescent="0.25">
      <c r="A274" s="61">
        <v>272</v>
      </c>
    </row>
    <row r="275" spans="1:1" x14ac:dyDescent="0.25">
      <c r="A275" s="61">
        <v>273</v>
      </c>
    </row>
    <row r="276" spans="1:1" x14ac:dyDescent="0.25">
      <c r="A276" s="61">
        <v>274</v>
      </c>
    </row>
    <row r="277" spans="1:1" x14ac:dyDescent="0.25">
      <c r="A277" s="61">
        <v>275</v>
      </c>
    </row>
    <row r="278" spans="1:1" x14ac:dyDescent="0.25">
      <c r="A278" s="61">
        <v>276</v>
      </c>
    </row>
    <row r="279" spans="1:1" x14ac:dyDescent="0.25">
      <c r="A279" s="61">
        <v>277</v>
      </c>
    </row>
    <row r="280" spans="1:1" x14ac:dyDescent="0.25">
      <c r="A280" s="61">
        <v>278</v>
      </c>
    </row>
    <row r="281" spans="1:1" x14ac:dyDescent="0.25">
      <c r="A281" s="61">
        <v>279</v>
      </c>
    </row>
    <row r="282" spans="1:1" x14ac:dyDescent="0.25">
      <c r="A282" s="61">
        <v>280</v>
      </c>
    </row>
    <row r="283" spans="1:1" x14ac:dyDescent="0.25">
      <c r="A283" s="61">
        <v>281</v>
      </c>
    </row>
    <row r="284" spans="1:1" x14ac:dyDescent="0.25">
      <c r="A284" s="61">
        <v>282</v>
      </c>
    </row>
    <row r="285" spans="1:1" x14ac:dyDescent="0.25">
      <c r="A285" s="61">
        <v>283</v>
      </c>
    </row>
    <row r="286" spans="1:1" x14ac:dyDescent="0.25">
      <c r="A286" s="61">
        <v>284</v>
      </c>
    </row>
    <row r="287" spans="1:1" x14ac:dyDescent="0.25">
      <c r="A287" s="61">
        <v>285</v>
      </c>
    </row>
    <row r="288" spans="1:1" x14ac:dyDescent="0.25">
      <c r="A288" s="61">
        <v>286</v>
      </c>
    </row>
    <row r="289" spans="1:1" x14ac:dyDescent="0.25">
      <c r="A289" s="61">
        <v>287</v>
      </c>
    </row>
    <row r="290" spans="1:1" x14ac:dyDescent="0.25">
      <c r="A290" s="61">
        <v>288</v>
      </c>
    </row>
    <row r="291" spans="1:1" x14ac:dyDescent="0.25">
      <c r="A291" s="61">
        <v>289</v>
      </c>
    </row>
    <row r="292" spans="1:1" x14ac:dyDescent="0.25">
      <c r="A292" s="61">
        <v>290</v>
      </c>
    </row>
    <row r="293" spans="1:1" x14ac:dyDescent="0.25">
      <c r="A293" s="61">
        <v>291</v>
      </c>
    </row>
    <row r="294" spans="1:1" x14ac:dyDescent="0.25">
      <c r="A294" s="61">
        <v>292</v>
      </c>
    </row>
    <row r="295" spans="1:1" x14ac:dyDescent="0.25">
      <c r="A295" s="61">
        <v>293</v>
      </c>
    </row>
    <row r="296" spans="1:1" x14ac:dyDescent="0.25">
      <c r="A296" s="61">
        <v>294</v>
      </c>
    </row>
    <row r="297" spans="1:1" x14ac:dyDescent="0.25">
      <c r="A297" s="61">
        <v>295</v>
      </c>
    </row>
    <row r="298" spans="1:1" x14ac:dyDescent="0.25">
      <c r="A298" s="61">
        <v>296</v>
      </c>
    </row>
    <row r="299" spans="1:1" x14ac:dyDescent="0.25">
      <c r="A299" s="61">
        <v>297</v>
      </c>
    </row>
    <row r="300" spans="1:1" x14ac:dyDescent="0.25">
      <c r="A300" s="61">
        <v>298</v>
      </c>
    </row>
    <row r="301" spans="1:1" x14ac:dyDescent="0.25">
      <c r="A301" s="61">
        <v>299</v>
      </c>
    </row>
    <row r="302" spans="1:1" x14ac:dyDescent="0.25">
      <c r="A302" s="61">
        <v>300</v>
      </c>
    </row>
    <row r="303" spans="1:1" x14ac:dyDescent="0.25">
      <c r="A303" s="61">
        <v>301</v>
      </c>
    </row>
    <row r="304" spans="1:1" x14ac:dyDescent="0.25">
      <c r="A304" s="61">
        <v>302</v>
      </c>
    </row>
    <row r="305" spans="1:1" x14ac:dyDescent="0.25">
      <c r="A305" s="61">
        <v>303</v>
      </c>
    </row>
    <row r="306" spans="1:1" x14ac:dyDescent="0.25">
      <c r="A306" s="61">
        <v>304</v>
      </c>
    </row>
    <row r="307" spans="1:1" x14ac:dyDescent="0.25">
      <c r="A307" s="61">
        <v>305</v>
      </c>
    </row>
    <row r="308" spans="1:1" x14ac:dyDescent="0.25">
      <c r="A308" s="61">
        <v>306</v>
      </c>
    </row>
    <row r="309" spans="1:1" x14ac:dyDescent="0.25">
      <c r="A309" s="61">
        <v>307</v>
      </c>
    </row>
    <row r="310" spans="1:1" x14ac:dyDescent="0.25">
      <c r="A310" s="61">
        <v>308</v>
      </c>
    </row>
    <row r="311" spans="1:1" x14ac:dyDescent="0.25">
      <c r="A311" s="61">
        <v>309</v>
      </c>
    </row>
    <row r="312" spans="1:1" x14ac:dyDescent="0.25">
      <c r="A312" s="61">
        <v>310</v>
      </c>
    </row>
    <row r="313" spans="1:1" x14ac:dyDescent="0.25">
      <c r="A313" s="61">
        <v>311</v>
      </c>
    </row>
    <row r="314" spans="1:1" x14ac:dyDescent="0.25">
      <c r="A314" s="61">
        <v>312</v>
      </c>
    </row>
    <row r="315" spans="1:1" x14ac:dyDescent="0.25">
      <c r="A315" s="61">
        <v>313</v>
      </c>
    </row>
    <row r="316" spans="1:1" x14ac:dyDescent="0.25">
      <c r="A316" s="61">
        <v>314</v>
      </c>
    </row>
    <row r="317" spans="1:1" x14ac:dyDescent="0.25">
      <c r="A317" s="61">
        <v>315</v>
      </c>
    </row>
    <row r="318" spans="1:1" x14ac:dyDescent="0.25">
      <c r="A318" s="61">
        <v>316</v>
      </c>
    </row>
    <row r="319" spans="1:1" x14ac:dyDescent="0.25">
      <c r="A319" s="61">
        <v>317</v>
      </c>
    </row>
    <row r="320" spans="1:1" x14ac:dyDescent="0.25">
      <c r="A320" s="61">
        <v>318</v>
      </c>
    </row>
    <row r="321" spans="1:1" x14ac:dyDescent="0.25">
      <c r="A321" s="61">
        <v>319</v>
      </c>
    </row>
    <row r="322" spans="1:1" x14ac:dyDescent="0.25">
      <c r="A322" s="61">
        <v>320</v>
      </c>
    </row>
    <row r="323" spans="1:1" x14ac:dyDescent="0.25">
      <c r="A323" s="61">
        <v>321</v>
      </c>
    </row>
    <row r="324" spans="1:1" x14ac:dyDescent="0.25">
      <c r="A324" s="61">
        <v>322</v>
      </c>
    </row>
    <row r="325" spans="1:1" x14ac:dyDescent="0.25">
      <c r="A325" s="61">
        <v>323</v>
      </c>
    </row>
    <row r="326" spans="1:1" x14ac:dyDescent="0.25">
      <c r="A326" s="61">
        <v>324</v>
      </c>
    </row>
    <row r="327" spans="1:1" x14ac:dyDescent="0.25">
      <c r="A327" s="61">
        <v>325</v>
      </c>
    </row>
    <row r="328" spans="1:1" x14ac:dyDescent="0.25">
      <c r="A328" s="61">
        <v>326</v>
      </c>
    </row>
    <row r="329" spans="1:1" x14ac:dyDescent="0.25">
      <c r="A329" s="61">
        <v>327</v>
      </c>
    </row>
    <row r="330" spans="1:1" x14ac:dyDescent="0.25">
      <c r="A330" s="61">
        <v>328</v>
      </c>
    </row>
    <row r="331" spans="1:1" x14ac:dyDescent="0.25">
      <c r="A331" s="61">
        <v>329</v>
      </c>
    </row>
    <row r="332" spans="1:1" x14ac:dyDescent="0.25">
      <c r="A332" s="61">
        <v>330</v>
      </c>
    </row>
    <row r="333" spans="1:1" x14ac:dyDescent="0.25">
      <c r="A333" s="61">
        <v>331</v>
      </c>
    </row>
    <row r="334" spans="1:1" x14ac:dyDescent="0.25">
      <c r="A334" s="61">
        <v>332</v>
      </c>
    </row>
    <row r="335" spans="1:1" x14ac:dyDescent="0.25">
      <c r="A335" s="61">
        <v>333</v>
      </c>
    </row>
    <row r="336" spans="1:1" x14ac:dyDescent="0.25">
      <c r="A336" s="61">
        <v>334</v>
      </c>
    </row>
    <row r="337" spans="1:1" x14ac:dyDescent="0.25">
      <c r="A337" s="61">
        <v>335</v>
      </c>
    </row>
    <row r="338" spans="1:1" x14ac:dyDescent="0.25">
      <c r="A338" s="61">
        <v>336</v>
      </c>
    </row>
    <row r="339" spans="1:1" x14ac:dyDescent="0.25">
      <c r="A339" s="61">
        <v>337</v>
      </c>
    </row>
    <row r="340" spans="1:1" x14ac:dyDescent="0.25">
      <c r="A340" s="61">
        <v>338</v>
      </c>
    </row>
    <row r="341" spans="1:1" x14ac:dyDescent="0.25">
      <c r="A341" s="61">
        <v>339</v>
      </c>
    </row>
    <row r="342" spans="1:1" x14ac:dyDescent="0.25">
      <c r="A342" s="61">
        <v>340</v>
      </c>
    </row>
    <row r="343" spans="1:1" x14ac:dyDescent="0.25">
      <c r="A343" s="61">
        <v>341</v>
      </c>
    </row>
    <row r="344" spans="1:1" x14ac:dyDescent="0.25">
      <c r="A344" s="61">
        <v>342</v>
      </c>
    </row>
    <row r="345" spans="1:1" x14ac:dyDescent="0.25">
      <c r="A345" s="61">
        <v>343</v>
      </c>
    </row>
    <row r="346" spans="1:1" x14ac:dyDescent="0.25">
      <c r="A346" s="61">
        <v>344</v>
      </c>
    </row>
    <row r="347" spans="1:1" x14ac:dyDescent="0.25">
      <c r="A347" s="61">
        <v>345</v>
      </c>
    </row>
    <row r="348" spans="1:1" x14ac:dyDescent="0.25">
      <c r="A348" s="61">
        <v>346</v>
      </c>
    </row>
    <row r="349" spans="1:1" x14ac:dyDescent="0.25">
      <c r="A349" s="61">
        <v>347</v>
      </c>
    </row>
    <row r="350" spans="1:1" x14ac:dyDescent="0.25">
      <c r="A350" s="61">
        <v>348</v>
      </c>
    </row>
    <row r="351" spans="1:1" x14ac:dyDescent="0.25">
      <c r="A351" s="61">
        <v>349</v>
      </c>
    </row>
    <row r="352" spans="1:1" x14ac:dyDescent="0.25">
      <c r="A352" s="61">
        <v>350</v>
      </c>
    </row>
    <row r="353" spans="1:1" x14ac:dyDescent="0.25">
      <c r="A353" s="61">
        <v>351</v>
      </c>
    </row>
    <row r="354" spans="1:1" x14ac:dyDescent="0.25">
      <c r="A354" s="61">
        <v>352</v>
      </c>
    </row>
    <row r="355" spans="1:1" x14ac:dyDescent="0.25">
      <c r="A355" s="61">
        <v>353</v>
      </c>
    </row>
    <row r="356" spans="1:1" x14ac:dyDescent="0.25">
      <c r="A356" s="61">
        <v>354</v>
      </c>
    </row>
    <row r="357" spans="1:1" x14ac:dyDescent="0.25">
      <c r="A357" s="61">
        <v>355</v>
      </c>
    </row>
    <row r="358" spans="1:1" x14ac:dyDescent="0.25">
      <c r="A358" s="61">
        <v>356</v>
      </c>
    </row>
    <row r="359" spans="1:1" x14ac:dyDescent="0.25">
      <c r="A359" s="61">
        <v>357</v>
      </c>
    </row>
    <row r="360" spans="1:1" x14ac:dyDescent="0.25">
      <c r="A360" s="61">
        <v>358</v>
      </c>
    </row>
    <row r="361" spans="1:1" x14ac:dyDescent="0.25">
      <c r="A361" s="61">
        <v>359</v>
      </c>
    </row>
    <row r="362" spans="1:1" x14ac:dyDescent="0.25">
      <c r="A362" s="61">
        <v>360</v>
      </c>
    </row>
    <row r="363" spans="1:1" x14ac:dyDescent="0.25">
      <c r="A363" s="61">
        <v>361</v>
      </c>
    </row>
    <row r="364" spans="1:1" x14ac:dyDescent="0.25">
      <c r="A364" s="61">
        <v>362</v>
      </c>
    </row>
    <row r="365" spans="1:1" x14ac:dyDescent="0.25">
      <c r="A365" s="61">
        <v>363</v>
      </c>
    </row>
    <row r="366" spans="1:1" x14ac:dyDescent="0.25">
      <c r="A366" s="61">
        <v>364</v>
      </c>
    </row>
    <row r="367" spans="1:1" x14ac:dyDescent="0.25">
      <c r="A367" s="61">
        <v>365</v>
      </c>
    </row>
    <row r="368" spans="1:1" x14ac:dyDescent="0.25">
      <c r="A368" s="61">
        <v>366</v>
      </c>
    </row>
    <row r="369" spans="1:1" x14ac:dyDescent="0.25">
      <c r="A369" s="61">
        <v>367</v>
      </c>
    </row>
    <row r="370" spans="1:1" x14ac:dyDescent="0.25">
      <c r="A370" s="61">
        <v>368</v>
      </c>
    </row>
    <row r="371" spans="1:1" x14ac:dyDescent="0.25">
      <c r="A371" s="61">
        <v>369</v>
      </c>
    </row>
    <row r="372" spans="1:1" x14ac:dyDescent="0.25">
      <c r="A372" s="61">
        <v>370</v>
      </c>
    </row>
    <row r="373" spans="1:1" x14ac:dyDescent="0.25">
      <c r="A373" s="61">
        <v>371</v>
      </c>
    </row>
    <row r="374" spans="1:1" x14ac:dyDescent="0.25">
      <c r="A374" s="61">
        <v>372</v>
      </c>
    </row>
    <row r="375" spans="1:1" x14ac:dyDescent="0.25">
      <c r="A375" s="61">
        <v>373</v>
      </c>
    </row>
    <row r="376" spans="1:1" x14ac:dyDescent="0.25">
      <c r="A376" s="61">
        <v>374</v>
      </c>
    </row>
    <row r="377" spans="1:1" x14ac:dyDescent="0.25">
      <c r="A377" s="61">
        <v>375</v>
      </c>
    </row>
    <row r="378" spans="1:1" x14ac:dyDescent="0.25">
      <c r="A378" s="61">
        <v>376</v>
      </c>
    </row>
    <row r="379" spans="1:1" x14ac:dyDescent="0.25">
      <c r="A379" s="61">
        <v>377</v>
      </c>
    </row>
    <row r="380" spans="1:1" x14ac:dyDescent="0.25">
      <c r="A380" s="61">
        <v>378</v>
      </c>
    </row>
    <row r="381" spans="1:1" x14ac:dyDescent="0.25">
      <c r="A381" s="61">
        <v>379</v>
      </c>
    </row>
    <row r="382" spans="1:1" x14ac:dyDescent="0.25">
      <c r="A382" s="61">
        <v>380</v>
      </c>
    </row>
    <row r="383" spans="1:1" x14ac:dyDescent="0.25">
      <c r="A383" s="61">
        <v>381</v>
      </c>
    </row>
    <row r="384" spans="1:1" x14ac:dyDescent="0.25">
      <c r="A384" s="61">
        <v>382</v>
      </c>
    </row>
    <row r="385" spans="1:1" x14ac:dyDescent="0.25">
      <c r="A385" s="61">
        <v>383</v>
      </c>
    </row>
    <row r="386" spans="1:1" x14ac:dyDescent="0.25">
      <c r="A386" s="61">
        <v>384</v>
      </c>
    </row>
    <row r="387" spans="1:1" x14ac:dyDescent="0.25">
      <c r="A387" s="61">
        <v>385</v>
      </c>
    </row>
    <row r="388" spans="1:1" x14ac:dyDescent="0.25">
      <c r="A388" s="61">
        <v>386</v>
      </c>
    </row>
    <row r="389" spans="1:1" x14ac:dyDescent="0.25">
      <c r="A389" s="61">
        <v>387</v>
      </c>
    </row>
    <row r="390" spans="1:1" x14ac:dyDescent="0.25">
      <c r="A390" s="61">
        <v>388</v>
      </c>
    </row>
    <row r="391" spans="1:1" x14ac:dyDescent="0.25">
      <c r="A391" s="61">
        <v>389</v>
      </c>
    </row>
    <row r="392" spans="1:1" x14ac:dyDescent="0.25">
      <c r="A392" s="61">
        <v>390</v>
      </c>
    </row>
    <row r="393" spans="1:1" x14ac:dyDescent="0.25">
      <c r="A393" s="61">
        <v>391</v>
      </c>
    </row>
    <row r="394" spans="1:1" x14ac:dyDescent="0.25">
      <c r="A394" s="61">
        <v>392</v>
      </c>
    </row>
    <row r="395" spans="1:1" x14ac:dyDescent="0.25">
      <c r="A395" s="61">
        <v>393</v>
      </c>
    </row>
    <row r="396" spans="1:1" x14ac:dyDescent="0.25">
      <c r="A396" s="61">
        <v>394</v>
      </c>
    </row>
    <row r="397" spans="1:1" x14ac:dyDescent="0.25">
      <c r="A397" s="61">
        <v>395</v>
      </c>
    </row>
    <row r="398" spans="1:1" x14ac:dyDescent="0.25">
      <c r="A398" s="61">
        <v>396</v>
      </c>
    </row>
    <row r="399" spans="1:1" x14ac:dyDescent="0.25">
      <c r="A399" s="61">
        <v>397</v>
      </c>
    </row>
    <row r="400" spans="1:1" x14ac:dyDescent="0.25">
      <c r="A400" s="61">
        <v>398</v>
      </c>
    </row>
    <row r="401" spans="1:1" x14ac:dyDescent="0.25">
      <c r="A401" s="61">
        <v>399</v>
      </c>
    </row>
    <row r="402" spans="1:1" x14ac:dyDescent="0.25">
      <c r="A402" s="61">
        <v>400</v>
      </c>
    </row>
    <row r="403" spans="1:1" x14ac:dyDescent="0.25">
      <c r="A403" s="61">
        <v>401</v>
      </c>
    </row>
    <row r="404" spans="1:1" x14ac:dyDescent="0.25">
      <c r="A404" s="61">
        <v>402</v>
      </c>
    </row>
    <row r="405" spans="1:1" x14ac:dyDescent="0.25">
      <c r="A405" s="61">
        <v>403</v>
      </c>
    </row>
    <row r="406" spans="1:1" x14ac:dyDescent="0.25">
      <c r="A406" s="61">
        <v>404</v>
      </c>
    </row>
    <row r="407" spans="1:1" x14ac:dyDescent="0.25">
      <c r="A407" s="61">
        <v>405</v>
      </c>
    </row>
    <row r="408" spans="1:1" x14ac:dyDescent="0.25">
      <c r="A408" s="61">
        <v>406</v>
      </c>
    </row>
    <row r="409" spans="1:1" x14ac:dyDescent="0.25">
      <c r="A409" s="61">
        <v>407</v>
      </c>
    </row>
    <row r="410" spans="1:1" x14ac:dyDescent="0.25">
      <c r="A410" s="61">
        <v>408</v>
      </c>
    </row>
    <row r="411" spans="1:1" x14ac:dyDescent="0.25">
      <c r="A411" s="61">
        <v>409</v>
      </c>
    </row>
    <row r="412" spans="1:1" x14ac:dyDescent="0.25">
      <c r="A412" s="61">
        <v>410</v>
      </c>
    </row>
    <row r="413" spans="1:1" x14ac:dyDescent="0.25">
      <c r="A413" s="61">
        <v>411</v>
      </c>
    </row>
    <row r="414" spans="1:1" x14ac:dyDescent="0.25">
      <c r="A414" s="61">
        <v>412</v>
      </c>
    </row>
    <row r="415" spans="1:1" x14ac:dyDescent="0.25">
      <c r="A415" s="61">
        <v>413</v>
      </c>
    </row>
    <row r="416" spans="1:1" x14ac:dyDescent="0.25">
      <c r="A416" s="61">
        <v>414</v>
      </c>
    </row>
    <row r="417" spans="1:3" x14ac:dyDescent="0.25">
      <c r="A417" s="61">
        <v>415</v>
      </c>
    </row>
    <row r="418" spans="1:3" x14ac:dyDescent="0.25">
      <c r="A418" s="61">
        <v>416</v>
      </c>
    </row>
    <row r="419" spans="1:3" x14ac:dyDescent="0.25">
      <c r="A419" s="61">
        <v>417</v>
      </c>
    </row>
    <row r="420" spans="1:3" x14ac:dyDescent="0.25">
      <c r="A420" s="61">
        <v>418</v>
      </c>
    </row>
    <row r="421" spans="1:3" x14ac:dyDescent="0.25">
      <c r="A421" s="61">
        <v>419</v>
      </c>
    </row>
    <row r="422" spans="1:3" x14ac:dyDescent="0.25">
      <c r="A422" s="61">
        <v>420</v>
      </c>
      <c r="C422" s="5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I31"/>
  <sheetViews>
    <sheetView tabSelected="1" zoomScaleNormal="100" workbookViewId="0">
      <selection activeCell="C17" sqref="C17"/>
    </sheetView>
  </sheetViews>
  <sheetFormatPr defaultRowHeight="15" x14ac:dyDescent="0.25"/>
  <cols>
    <col min="1" max="1" width="6" customWidth="1"/>
    <col min="2" max="2" width="4.140625" customWidth="1"/>
    <col min="3" max="3" width="117.140625" customWidth="1"/>
    <col min="4" max="4" width="14.28515625" bestFit="1" customWidth="1"/>
    <col min="5" max="5" width="13.85546875" bestFit="1" customWidth="1"/>
    <col min="6" max="6" width="13.85546875" customWidth="1"/>
    <col min="8" max="8" width="10.5703125" bestFit="1" customWidth="1"/>
    <col min="9" max="9" width="13.28515625" bestFit="1" customWidth="1"/>
    <col min="10" max="10" width="11.5703125" bestFit="1" customWidth="1"/>
  </cols>
  <sheetData>
    <row r="1" spans="2:9" ht="16.5" thickBot="1" x14ac:dyDescent="0.3">
      <c r="H1" s="95" t="s">
        <v>22</v>
      </c>
      <c r="I1" s="96"/>
    </row>
    <row r="2" spans="2:9" ht="15.75" x14ac:dyDescent="0.25">
      <c r="B2" s="89" t="s">
        <v>31</v>
      </c>
      <c r="C2" s="90"/>
      <c r="D2" s="90"/>
      <c r="E2" s="90"/>
      <c r="F2" s="91"/>
      <c r="H2" s="97">
        <f>D25</f>
        <v>0</v>
      </c>
      <c r="I2" s="98"/>
    </row>
    <row r="3" spans="2:9" ht="15.75" x14ac:dyDescent="0.25">
      <c r="B3" s="92" t="s">
        <v>33</v>
      </c>
      <c r="C3" s="93"/>
      <c r="D3" s="93"/>
      <c r="E3" s="93"/>
      <c r="F3" s="94"/>
      <c r="H3" s="73">
        <v>0.1</v>
      </c>
      <c r="I3" s="74">
        <f>ROUNDDOWN(H2*H3,0)</f>
        <v>0</v>
      </c>
    </row>
    <row r="4" spans="2:9" ht="16.5" thickBot="1" x14ac:dyDescent="0.3">
      <c r="B4" s="8">
        <v>1</v>
      </c>
      <c r="C4" s="20" t="s">
        <v>4</v>
      </c>
      <c r="D4" s="4"/>
      <c r="E4" s="5"/>
      <c r="F4" s="6"/>
      <c r="H4" s="75">
        <v>0.05</v>
      </c>
      <c r="I4" s="76">
        <f>ROUNDDOWN(H2*H4,0)</f>
        <v>0</v>
      </c>
    </row>
    <row r="5" spans="2:9" ht="26.25" x14ac:dyDescent="0.25">
      <c r="B5" s="3" t="s">
        <v>5</v>
      </c>
      <c r="C5" s="46" t="s">
        <v>32</v>
      </c>
      <c r="D5" s="5"/>
      <c r="E5" s="5"/>
      <c r="F5" s="85"/>
    </row>
    <row r="6" spans="2:9" x14ac:dyDescent="0.25">
      <c r="B6" s="3" t="s">
        <v>6</v>
      </c>
      <c r="C6" s="7" t="s">
        <v>24</v>
      </c>
      <c r="D6" s="5"/>
      <c r="E6" s="5"/>
      <c r="F6" s="86"/>
    </row>
    <row r="7" spans="2:9" x14ac:dyDescent="0.25">
      <c r="B7" s="3" t="s">
        <v>7</v>
      </c>
      <c r="C7" s="5" t="s">
        <v>23</v>
      </c>
      <c r="D7" s="5"/>
      <c r="E7" s="5"/>
      <c r="F7" s="82">
        <f>F6/365</f>
        <v>0</v>
      </c>
    </row>
    <row r="8" spans="2:9" x14ac:dyDescent="0.25">
      <c r="B8" s="3"/>
      <c r="C8" s="5"/>
      <c r="D8" s="5"/>
      <c r="E8" s="5"/>
      <c r="F8" s="6"/>
    </row>
    <row r="9" spans="2:9" x14ac:dyDescent="0.25">
      <c r="B9" s="8">
        <v>2</v>
      </c>
      <c r="C9" s="20" t="s">
        <v>10</v>
      </c>
      <c r="D9" s="4"/>
      <c r="E9" s="4"/>
      <c r="F9" s="41"/>
    </row>
    <row r="10" spans="2:9" ht="26.25" x14ac:dyDescent="0.25">
      <c r="B10" s="3"/>
      <c r="C10" s="22" t="s">
        <v>28</v>
      </c>
      <c r="D10" s="5"/>
      <c r="E10" s="5"/>
      <c r="F10" s="6"/>
    </row>
    <row r="11" spans="2:9" x14ac:dyDescent="0.25">
      <c r="B11" s="3"/>
      <c r="C11" s="5"/>
      <c r="D11" s="10"/>
      <c r="E11" s="5"/>
      <c r="F11" s="6"/>
    </row>
    <row r="12" spans="2:9" x14ac:dyDescent="0.25">
      <c r="B12" s="8">
        <v>3</v>
      </c>
      <c r="C12" s="20" t="s">
        <v>11</v>
      </c>
      <c r="D12" s="5"/>
      <c r="E12" s="5"/>
      <c r="F12" s="6"/>
    </row>
    <row r="13" spans="2:9" x14ac:dyDescent="0.25">
      <c r="B13" s="3"/>
      <c r="C13" s="21" t="s">
        <v>30</v>
      </c>
      <c r="D13" s="5"/>
      <c r="E13" s="5"/>
      <c r="F13" s="6"/>
      <c r="I13" s="1"/>
    </row>
    <row r="14" spans="2:9" x14ac:dyDescent="0.25">
      <c r="B14" s="3" t="s">
        <v>8</v>
      </c>
      <c r="C14" s="5" t="s">
        <v>34</v>
      </c>
      <c r="D14" s="84"/>
      <c r="E14" s="10"/>
      <c r="F14" s="9"/>
      <c r="I14" s="2"/>
    </row>
    <row r="15" spans="2:9" x14ac:dyDescent="0.25">
      <c r="B15" s="3" t="s">
        <v>12</v>
      </c>
      <c r="C15" s="5" t="s">
        <v>35</v>
      </c>
      <c r="D15" s="84"/>
      <c r="E15" s="10"/>
      <c r="F15" s="9"/>
    </row>
    <row r="16" spans="2:9" x14ac:dyDescent="0.25">
      <c r="B16" s="3" t="s">
        <v>9</v>
      </c>
      <c r="C16" s="5" t="s">
        <v>36</v>
      </c>
      <c r="D16" s="84"/>
      <c r="E16" s="10"/>
      <c r="F16" s="9"/>
      <c r="I16" s="1"/>
    </row>
    <row r="17" spans="2:8" ht="15.75" thickBot="1" x14ac:dyDescent="0.3">
      <c r="B17" s="3" t="s">
        <v>13</v>
      </c>
      <c r="C17" s="4" t="s">
        <v>14</v>
      </c>
      <c r="D17" s="83">
        <f>SUM(D14:D16)</f>
        <v>0</v>
      </c>
      <c r="E17" s="10"/>
      <c r="F17" s="9"/>
    </row>
    <row r="18" spans="2:8" ht="16.5" thickTop="1" x14ac:dyDescent="0.25">
      <c r="B18" s="3" t="s">
        <v>15</v>
      </c>
      <c r="C18" s="4" t="s">
        <v>16</v>
      </c>
      <c r="D18" s="77"/>
      <c r="E18" s="10"/>
      <c r="F18" s="40"/>
    </row>
    <row r="19" spans="2:8" ht="26.25" x14ac:dyDescent="0.25">
      <c r="B19" s="3"/>
      <c r="C19" s="18" t="s">
        <v>17</v>
      </c>
      <c r="D19" s="88">
        <f>ROUND(IF(OR(D14=0,D15=0,D16=0),0,D17/3),0)</f>
        <v>0</v>
      </c>
      <c r="E19" s="10"/>
      <c r="F19" s="81"/>
    </row>
    <row r="20" spans="2:8" ht="15.75" x14ac:dyDescent="0.25">
      <c r="B20" s="3"/>
      <c r="C20" s="5"/>
      <c r="D20" s="77"/>
      <c r="E20" s="10"/>
      <c r="F20" s="9"/>
      <c r="H20" s="30"/>
    </row>
    <row r="21" spans="2:8" ht="15.75" x14ac:dyDescent="0.25">
      <c r="B21" s="8">
        <v>4</v>
      </c>
      <c r="C21" s="20" t="s">
        <v>18</v>
      </c>
      <c r="D21" s="78"/>
      <c r="E21" s="39"/>
      <c r="F21" s="42"/>
    </row>
    <row r="22" spans="2:8" ht="15.75" x14ac:dyDescent="0.25">
      <c r="B22" s="3"/>
      <c r="C22" s="43" t="s">
        <v>26</v>
      </c>
      <c r="D22" s="79"/>
      <c r="E22" s="38"/>
      <c r="F22" s="44"/>
    </row>
    <row r="23" spans="2:8" x14ac:dyDescent="0.25">
      <c r="B23" s="3" t="s">
        <v>19</v>
      </c>
      <c r="C23" s="5" t="s">
        <v>25</v>
      </c>
      <c r="D23" s="23">
        <f>VALUE(F5)</f>
        <v>0</v>
      </c>
      <c r="E23" s="23"/>
      <c r="F23" s="9"/>
    </row>
    <row r="24" spans="2:8" x14ac:dyDescent="0.25">
      <c r="B24" s="3" t="s">
        <v>20</v>
      </c>
      <c r="C24" s="5" t="s">
        <v>29</v>
      </c>
      <c r="D24" s="10">
        <f>D19*0.5</f>
        <v>0</v>
      </c>
      <c r="E24" s="19"/>
      <c r="F24" s="9"/>
    </row>
    <row r="25" spans="2:8" ht="15.75" thickBot="1" x14ac:dyDescent="0.3">
      <c r="B25" s="11" t="s">
        <v>21</v>
      </c>
      <c r="C25" s="12" t="s">
        <v>27</v>
      </c>
      <c r="D25" s="87">
        <f>SUM(D23-D24)</f>
        <v>0</v>
      </c>
      <c r="E25" s="13"/>
      <c r="F25" s="45"/>
    </row>
    <row r="26" spans="2:8" x14ac:dyDescent="0.25">
      <c r="B26" s="5"/>
      <c r="C26" s="5"/>
      <c r="D26" s="10"/>
      <c r="E26" s="10"/>
      <c r="F26" s="10"/>
    </row>
    <row r="27" spans="2:8" x14ac:dyDescent="0.25">
      <c r="E27" s="10"/>
      <c r="F27" s="10"/>
    </row>
    <row r="28" spans="2:8" x14ac:dyDescent="0.25">
      <c r="B28" s="14"/>
      <c r="D28" s="16"/>
    </row>
    <row r="29" spans="2:8" x14ac:dyDescent="0.25">
      <c r="D29" s="16"/>
      <c r="E29" s="15"/>
      <c r="F29" s="15"/>
    </row>
    <row r="30" spans="2:8" x14ac:dyDescent="0.25">
      <c r="E30" s="17"/>
      <c r="F30" s="17"/>
    </row>
    <row r="31" spans="2:8" x14ac:dyDescent="0.25">
      <c r="E31" s="17"/>
      <c r="F31" s="17"/>
    </row>
  </sheetData>
  <mergeCells count="4">
    <mergeCell ref="B2:F2"/>
    <mergeCell ref="B3:F3"/>
    <mergeCell ref="H1:I1"/>
    <mergeCell ref="H2:I2"/>
  </mergeCells>
  <pageMargins left="0.7" right="0.7" top="0.75" bottom="0.75" header="0.3" footer="0.3"/>
  <pageSetup scale="70" orientation="landscape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5</xdr:col>
                    <xdr:colOff>314325</xdr:colOff>
                    <xdr:row>8</xdr:row>
                    <xdr:rowOff>9525</xdr:rowOff>
                  </from>
                  <to>
                    <xdr:col>6</xdr:col>
                    <xdr:colOff>304800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4</xdr:col>
                    <xdr:colOff>257175</xdr:colOff>
                    <xdr:row>7</xdr:row>
                    <xdr:rowOff>190500</xdr:rowOff>
                  </from>
                  <to>
                    <xdr:col>5</xdr:col>
                    <xdr:colOff>28575</xdr:colOff>
                    <xdr:row>11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Credit</vt:lpstr>
      <vt:lpstr>Credit!Print_Area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MRD Expenxe Calculator</dc:title>
  <dc:creator>Virginia Tax</dc:creator>
  <cp:keywords>MRD, Major Research and Development credit</cp:keywords>
  <cp:lastModifiedBy>VITA Program</cp:lastModifiedBy>
  <cp:lastPrinted>2019-06-11T16:36:25Z</cp:lastPrinted>
  <dcterms:created xsi:type="dcterms:W3CDTF">2019-06-10T17:11:15Z</dcterms:created>
  <dcterms:modified xsi:type="dcterms:W3CDTF">2021-06-17T13:50:05Z</dcterms:modified>
</cp:coreProperties>
</file>